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522\Desktop\"/>
    </mc:Choice>
  </mc:AlternateContent>
  <xr:revisionPtr revIDLastSave="0" documentId="13_ncr:1_{4846D24F-9010-40BC-9948-76076B7E572C}" xr6:coauthVersionLast="41" xr6:coauthVersionMax="41" xr10:uidLastSave="{00000000-0000-0000-0000-000000000000}"/>
  <bookViews>
    <workbookView xWindow="-108" yWindow="-108" windowWidth="23256" windowHeight="12720" activeTab="1" xr2:uid="{00000000-000D-0000-FFFF-FFFF00000000}"/>
  </bookViews>
  <sheets>
    <sheet name="請求書式の取扱いについて" sheetId="3" r:id="rId1"/>
    <sheet name="請求書様式" sheetId="1" r:id="rId2"/>
    <sheet name="記載例" sheetId="2" r:id="rId3"/>
  </sheets>
  <definedNames>
    <definedName name="_xlnm.Print_Area" localSheetId="2">記載例!$A$1:$AU$83</definedName>
    <definedName name="_xlnm.Print_Area" localSheetId="1">請求書様式!$A$1:$AT$129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29" i="1" l="1"/>
  <c r="AL95" i="1" l="1"/>
  <c r="AP115" i="1"/>
  <c r="Q115" i="1"/>
  <c r="N115" i="1"/>
  <c r="L115" i="1"/>
  <c r="D115" i="1"/>
  <c r="B115" i="1"/>
  <c r="Q113" i="1"/>
  <c r="N113" i="1"/>
  <c r="L113" i="1"/>
  <c r="D113" i="1"/>
  <c r="B113" i="1"/>
  <c r="AN112" i="1"/>
  <c r="AK112" i="1"/>
  <c r="AI112" i="1"/>
  <c r="AA112" i="1"/>
  <c r="Y112" i="1"/>
  <c r="Q112" i="1"/>
  <c r="N112" i="1"/>
  <c r="L112" i="1"/>
  <c r="D112" i="1"/>
  <c r="B112" i="1"/>
  <c r="AN111" i="1"/>
  <c r="AK111" i="1"/>
  <c r="AI111" i="1"/>
  <c r="AA111" i="1"/>
  <c r="Y111" i="1"/>
  <c r="Q111" i="1"/>
  <c r="N111" i="1"/>
  <c r="L111" i="1"/>
  <c r="D111" i="1"/>
  <c r="B111" i="1"/>
  <c r="AN110" i="1"/>
  <c r="AK110" i="1"/>
  <c r="AI110" i="1"/>
  <c r="AA110" i="1"/>
  <c r="Y110" i="1"/>
  <c r="Q110" i="1"/>
  <c r="N110" i="1"/>
  <c r="L110" i="1"/>
  <c r="D110" i="1"/>
  <c r="B110" i="1"/>
  <c r="AN109" i="1"/>
  <c r="AK109" i="1"/>
  <c r="AI109" i="1"/>
  <c r="AA109" i="1"/>
  <c r="Y109" i="1"/>
  <c r="Q109" i="1"/>
  <c r="N109" i="1"/>
  <c r="L109" i="1"/>
  <c r="D109" i="1"/>
  <c r="B109" i="1"/>
  <c r="AN108" i="1"/>
  <c r="AK108" i="1"/>
  <c r="AI108" i="1"/>
  <c r="AA108" i="1"/>
  <c r="Y108" i="1"/>
  <c r="Q108" i="1"/>
  <c r="N108" i="1"/>
  <c r="L108" i="1"/>
  <c r="D108" i="1"/>
  <c r="B108" i="1"/>
  <c r="AN107" i="1"/>
  <c r="AK107" i="1"/>
  <c r="AI107" i="1"/>
  <c r="AA107" i="1"/>
  <c r="Y107" i="1"/>
  <c r="Q107" i="1"/>
  <c r="N107" i="1"/>
  <c r="L107" i="1"/>
  <c r="D107" i="1"/>
  <c r="B107" i="1"/>
  <c r="AN106" i="1"/>
  <c r="AK106" i="1"/>
  <c r="AI106" i="1"/>
  <c r="AA106" i="1"/>
  <c r="Y106" i="1"/>
  <c r="Q106" i="1"/>
  <c r="N106" i="1"/>
  <c r="L106" i="1"/>
  <c r="D106" i="1"/>
  <c r="B106" i="1"/>
  <c r="AN105" i="1"/>
  <c r="AK105" i="1"/>
  <c r="AI105" i="1"/>
  <c r="AA105" i="1"/>
  <c r="Y105" i="1"/>
  <c r="Q105" i="1"/>
  <c r="N105" i="1"/>
  <c r="L105" i="1"/>
  <c r="D105" i="1"/>
  <c r="B105" i="1"/>
  <c r="AN104" i="1"/>
  <c r="AK104" i="1"/>
  <c r="AI104" i="1"/>
  <c r="AA104" i="1"/>
  <c r="Y104" i="1"/>
  <c r="Q104" i="1"/>
  <c r="N104" i="1"/>
  <c r="L104" i="1"/>
  <c r="D104" i="1"/>
  <c r="B104" i="1"/>
  <c r="AM101" i="1"/>
  <c r="AJ101" i="1"/>
  <c r="AE101" i="1"/>
  <c r="H101" i="1"/>
  <c r="AO100" i="1"/>
  <c r="AD100" i="1"/>
  <c r="U100" i="1"/>
  <c r="P100" i="1"/>
  <c r="J100" i="1"/>
  <c r="D100" i="1"/>
  <c r="AG99" i="1"/>
  <c r="E99" i="1"/>
  <c r="E98" i="1"/>
  <c r="AG96" i="1"/>
  <c r="AC96" i="1"/>
  <c r="E96" i="1"/>
  <c r="AC94" i="1"/>
  <c r="E94" i="1"/>
  <c r="Q92" i="1"/>
  <c r="G92" i="1"/>
  <c r="E92" i="1"/>
  <c r="B92" i="1"/>
  <c r="C89" i="1"/>
  <c r="AQ87" i="1"/>
  <c r="T23" i="2" l="1"/>
  <c r="AC78" i="2"/>
  <c r="AP70" i="2"/>
  <c r="V70" i="2"/>
  <c r="S70" i="2"/>
  <c r="Q70" i="2"/>
  <c r="P70" i="2"/>
  <c r="N70" i="2"/>
  <c r="L70" i="2"/>
  <c r="J70" i="2"/>
  <c r="H70" i="2"/>
  <c r="F70" i="2"/>
  <c r="D70" i="2"/>
  <c r="B70" i="2"/>
  <c r="V69" i="2"/>
  <c r="T69" i="2"/>
  <c r="S69" i="2"/>
  <c r="Q69" i="2"/>
  <c r="P69" i="2"/>
  <c r="N69" i="2"/>
  <c r="L69" i="2"/>
  <c r="J69" i="2"/>
  <c r="H69" i="2"/>
  <c r="F69" i="2"/>
  <c r="D69" i="2"/>
  <c r="B69" i="2"/>
  <c r="V68" i="2"/>
  <c r="S68" i="2"/>
  <c r="Q68" i="2"/>
  <c r="P68" i="2"/>
  <c r="N68" i="2"/>
  <c r="L68" i="2"/>
  <c r="J68" i="2"/>
  <c r="H68" i="2"/>
  <c r="F68" i="2"/>
  <c r="D68" i="2"/>
  <c r="B68" i="2"/>
  <c r="AS67" i="2"/>
  <c r="AO67" i="2"/>
  <c r="AN67" i="2"/>
  <c r="AM67" i="2"/>
  <c r="AK67" i="2"/>
  <c r="AI67" i="2"/>
  <c r="AG67" i="2"/>
  <c r="AE67" i="2"/>
  <c r="AC67" i="2"/>
  <c r="AA67" i="2"/>
  <c r="Y67" i="2"/>
  <c r="V67" i="2"/>
  <c r="S67" i="2"/>
  <c r="Q67" i="2"/>
  <c r="P67" i="2"/>
  <c r="N67" i="2"/>
  <c r="L67" i="2"/>
  <c r="J67" i="2"/>
  <c r="H67" i="2"/>
  <c r="F67" i="2"/>
  <c r="D67" i="2"/>
  <c r="B67" i="2"/>
  <c r="AS66" i="2"/>
  <c r="AO66" i="2"/>
  <c r="AN66" i="2"/>
  <c r="AM66" i="2"/>
  <c r="AK66" i="2"/>
  <c r="AI66" i="2"/>
  <c r="AG66" i="2"/>
  <c r="AE66" i="2"/>
  <c r="AC66" i="2"/>
  <c r="AA66" i="2"/>
  <c r="Y66" i="2"/>
  <c r="V66" i="2"/>
  <c r="S66" i="2"/>
  <c r="Q66" i="2"/>
  <c r="P66" i="2"/>
  <c r="N66" i="2"/>
  <c r="L66" i="2"/>
  <c r="J66" i="2"/>
  <c r="H66" i="2"/>
  <c r="F66" i="2"/>
  <c r="D66" i="2"/>
  <c r="B66" i="2"/>
  <c r="AS65" i="2"/>
  <c r="AO65" i="2"/>
  <c r="AN65" i="2"/>
  <c r="AM65" i="2"/>
  <c r="AK65" i="2"/>
  <c r="AI65" i="2"/>
  <c r="AG65" i="2"/>
  <c r="AE65" i="2"/>
  <c r="AC65" i="2"/>
  <c r="AA65" i="2"/>
  <c r="Y65" i="2"/>
  <c r="V65" i="2"/>
  <c r="S65" i="2"/>
  <c r="Q65" i="2"/>
  <c r="P65" i="2"/>
  <c r="N65" i="2"/>
  <c r="L65" i="2"/>
  <c r="J65" i="2"/>
  <c r="H65" i="2"/>
  <c r="F65" i="2"/>
  <c r="D65" i="2"/>
  <c r="B65" i="2"/>
  <c r="AS64" i="2"/>
  <c r="AO64" i="2"/>
  <c r="AN64" i="2"/>
  <c r="AM64" i="2"/>
  <c r="AK64" i="2"/>
  <c r="AI64" i="2"/>
  <c r="AG64" i="2"/>
  <c r="AE64" i="2"/>
  <c r="AC64" i="2"/>
  <c r="AA64" i="2"/>
  <c r="Y64" i="2"/>
  <c r="V64" i="2"/>
  <c r="S64" i="2"/>
  <c r="Q64" i="2"/>
  <c r="P64" i="2"/>
  <c r="N64" i="2"/>
  <c r="L64" i="2"/>
  <c r="J64" i="2"/>
  <c r="H64" i="2"/>
  <c r="F64" i="2"/>
  <c r="D64" i="2"/>
  <c r="B64" i="2"/>
  <c r="AS63" i="2"/>
  <c r="AO63" i="2"/>
  <c r="AN63" i="2"/>
  <c r="AM63" i="2"/>
  <c r="AK63" i="2"/>
  <c r="AI63" i="2"/>
  <c r="AG63" i="2"/>
  <c r="AE63" i="2"/>
  <c r="AC63" i="2"/>
  <c r="AA63" i="2"/>
  <c r="Y63" i="2"/>
  <c r="V63" i="2"/>
  <c r="S63" i="2"/>
  <c r="Q63" i="2"/>
  <c r="P63" i="2"/>
  <c r="N63" i="2"/>
  <c r="L63" i="2"/>
  <c r="J63" i="2"/>
  <c r="H63" i="2"/>
  <c r="F63" i="2"/>
  <c r="D63" i="2"/>
  <c r="B63" i="2"/>
  <c r="AS62" i="2"/>
  <c r="AO62" i="2"/>
  <c r="AN62" i="2"/>
  <c r="AM62" i="2"/>
  <c r="AK62" i="2"/>
  <c r="AI62" i="2"/>
  <c r="AG62" i="2"/>
  <c r="AE62" i="2"/>
  <c r="AC62" i="2"/>
  <c r="AA62" i="2"/>
  <c r="Y62" i="2"/>
  <c r="V62" i="2"/>
  <c r="S62" i="2"/>
  <c r="Q62" i="2"/>
  <c r="P62" i="2"/>
  <c r="N62" i="2"/>
  <c r="L62" i="2"/>
  <c r="J62" i="2"/>
  <c r="H62" i="2"/>
  <c r="F62" i="2"/>
  <c r="D62" i="2"/>
  <c r="B62" i="2"/>
  <c r="AS61" i="2"/>
  <c r="AO61" i="2"/>
  <c r="AN61" i="2"/>
  <c r="AM61" i="2"/>
  <c r="AK61" i="2"/>
  <c r="AI61" i="2"/>
  <c r="AG61" i="2"/>
  <c r="AE61" i="2"/>
  <c r="AC61" i="2"/>
  <c r="AA61" i="2"/>
  <c r="Y61" i="2"/>
  <c r="V61" i="2"/>
  <c r="S61" i="2"/>
  <c r="Q61" i="2"/>
  <c r="P61" i="2"/>
  <c r="N61" i="2"/>
  <c r="L61" i="2"/>
  <c r="J61" i="2"/>
  <c r="H61" i="2"/>
  <c r="F61" i="2"/>
  <c r="D61" i="2"/>
  <c r="B61" i="2"/>
  <c r="AS60" i="2"/>
  <c r="AO60" i="2"/>
  <c r="AN60" i="2"/>
  <c r="AM60" i="2"/>
  <c r="AK60" i="2"/>
  <c r="AI60" i="2"/>
  <c r="AG60" i="2"/>
  <c r="AE60" i="2"/>
  <c r="AC60" i="2"/>
  <c r="AA60" i="2"/>
  <c r="Y60" i="2"/>
  <c r="V60" i="2"/>
  <c r="S60" i="2"/>
  <c r="Q60" i="2"/>
  <c r="P60" i="2"/>
  <c r="N60" i="2"/>
  <c r="L60" i="2"/>
  <c r="J60" i="2"/>
  <c r="H60" i="2"/>
  <c r="F60" i="2"/>
  <c r="D60" i="2"/>
  <c r="B60" i="2"/>
  <c r="AS59" i="2"/>
  <c r="AO59" i="2"/>
  <c r="AN59" i="2"/>
  <c r="AM59" i="2"/>
  <c r="AK59" i="2"/>
  <c r="AI59" i="2"/>
  <c r="AG59" i="2"/>
  <c r="AE59" i="2"/>
  <c r="AC59" i="2"/>
  <c r="AA59" i="2"/>
  <c r="Y59" i="2"/>
  <c r="V59" i="2"/>
  <c r="S59" i="2"/>
  <c r="Q59" i="2"/>
  <c r="P59" i="2"/>
  <c r="N59" i="2"/>
  <c r="L59" i="2"/>
  <c r="J59" i="2"/>
  <c r="H59" i="2"/>
  <c r="F59" i="2"/>
  <c r="D59" i="2"/>
  <c r="B59" i="2"/>
  <c r="AM56" i="2"/>
  <c r="AJ56" i="2"/>
  <c r="AE56" i="2"/>
  <c r="H56" i="2"/>
  <c r="AO55" i="2"/>
  <c r="AD55" i="2"/>
  <c r="U55" i="2"/>
  <c r="P55" i="2"/>
  <c r="J55" i="2"/>
  <c r="D55" i="2"/>
  <c r="AG54" i="2"/>
  <c r="E54" i="2"/>
  <c r="E53" i="2"/>
  <c r="AG51" i="2"/>
  <c r="AC51" i="2"/>
  <c r="E51" i="2"/>
  <c r="AC49" i="2"/>
  <c r="E49" i="2"/>
  <c r="G47" i="2"/>
  <c r="E47" i="2"/>
  <c r="B47" i="2"/>
  <c r="C44" i="2"/>
  <c r="AQ42" i="2"/>
  <c r="T29" i="2"/>
  <c r="T70" i="2" s="1"/>
  <c r="T28" i="2"/>
  <c r="T27" i="2"/>
  <c r="T68" i="2" s="1"/>
  <c r="AQ26" i="2"/>
  <c r="AQ67" i="2" s="1"/>
  <c r="T26" i="2"/>
  <c r="T67" i="2" s="1"/>
  <c r="AQ25" i="2"/>
  <c r="AQ66" i="2" s="1"/>
  <c r="T25" i="2"/>
  <c r="T66" i="2" s="1"/>
  <c r="AQ24" i="2"/>
  <c r="AQ65" i="2" s="1"/>
  <c r="T24" i="2"/>
  <c r="T65" i="2" s="1"/>
  <c r="AQ23" i="2"/>
  <c r="AQ64" i="2" s="1"/>
  <c r="T64" i="2"/>
  <c r="AQ22" i="2"/>
  <c r="AQ63" i="2" s="1"/>
  <c r="T22" i="2"/>
  <c r="T63" i="2" s="1"/>
  <c r="AQ21" i="2"/>
  <c r="AQ62" i="2" s="1"/>
  <c r="T21" i="2"/>
  <c r="T62" i="2" s="1"/>
  <c r="AQ20" i="2"/>
  <c r="AQ61" i="2" s="1"/>
  <c r="T20" i="2"/>
  <c r="T61" i="2" s="1"/>
  <c r="AQ19" i="2"/>
  <c r="AQ60" i="2" s="1"/>
  <c r="T19" i="2"/>
  <c r="T60" i="2" s="1"/>
  <c r="AQ18" i="2"/>
  <c r="AQ59" i="2" s="1"/>
  <c r="T18" i="2"/>
  <c r="T59" i="2" s="1"/>
  <c r="J6" i="2"/>
  <c r="J47" i="2" s="1"/>
  <c r="AL52" i="1"/>
  <c r="AC51" i="1"/>
  <c r="AQ28" i="2" l="1"/>
  <c r="AQ69" i="2" l="1"/>
  <c r="AQ29" i="2"/>
  <c r="AQ70" i="2" s="1"/>
  <c r="AQ30" i="2" l="1"/>
  <c r="AQ71" i="2" s="1"/>
  <c r="AQ78" i="2" s="1"/>
  <c r="AG56" i="1" l="1"/>
  <c r="T27" i="1" l="1"/>
  <c r="T113" i="1" s="1"/>
  <c r="AQ18" i="1"/>
  <c r="AQ104" i="1" s="1"/>
  <c r="T18" i="1"/>
  <c r="T104" i="1" s="1"/>
  <c r="E56" i="1"/>
  <c r="T29" i="1"/>
  <c r="T115" i="1" s="1"/>
  <c r="T26" i="1"/>
  <c r="T112" i="1" s="1"/>
  <c r="T25" i="1"/>
  <c r="T111" i="1" s="1"/>
  <c r="T24" i="1"/>
  <c r="T110" i="1" s="1"/>
  <c r="T23" i="1"/>
  <c r="T109" i="1" s="1"/>
  <c r="T22" i="1"/>
  <c r="T108" i="1" s="1"/>
  <c r="T21" i="1"/>
  <c r="T107" i="1" s="1"/>
  <c r="T20" i="1"/>
  <c r="T106" i="1" s="1"/>
  <c r="T19" i="1"/>
  <c r="T105" i="1" s="1"/>
  <c r="AQ26" i="1"/>
  <c r="AQ112" i="1" s="1"/>
  <c r="AQ25" i="1"/>
  <c r="AQ111" i="1" s="1"/>
  <c r="AQ24" i="1"/>
  <c r="AQ110" i="1" s="1"/>
  <c r="AQ23" i="1"/>
  <c r="AQ109" i="1" s="1"/>
  <c r="AQ22" i="1"/>
  <c r="AQ108" i="1" s="1"/>
  <c r="AQ21" i="1"/>
  <c r="AQ107" i="1" s="1"/>
  <c r="AQ20" i="1"/>
  <c r="AQ106" i="1" s="1"/>
  <c r="AQ19" i="1"/>
  <c r="AQ105" i="1" s="1"/>
  <c r="AG53" i="1"/>
  <c r="AC53" i="1"/>
  <c r="U57" i="1"/>
  <c r="P57" i="1"/>
  <c r="J6" i="1"/>
  <c r="G49" i="1"/>
  <c r="E49" i="1"/>
  <c r="B49" i="1"/>
  <c r="E51" i="1"/>
  <c r="S72" i="1"/>
  <c r="S115" i="1" s="1"/>
  <c r="P72" i="1"/>
  <c r="P115" i="1" s="1"/>
  <c r="J72" i="1"/>
  <c r="J115" i="1" s="1"/>
  <c r="H72" i="1"/>
  <c r="H115" i="1" s="1"/>
  <c r="F72" i="1"/>
  <c r="F115" i="1" s="1"/>
  <c r="T71" i="1"/>
  <c r="T114" i="1" s="1"/>
  <c r="S71" i="1"/>
  <c r="S114" i="1" s="1"/>
  <c r="Q71" i="1"/>
  <c r="Q114" i="1" s="1"/>
  <c r="P71" i="1"/>
  <c r="P114" i="1" s="1"/>
  <c r="N71" i="1"/>
  <c r="N114" i="1" s="1"/>
  <c r="L71" i="1"/>
  <c r="L114" i="1" s="1"/>
  <c r="J71" i="1"/>
  <c r="J114" i="1" s="1"/>
  <c r="H71" i="1"/>
  <c r="H114" i="1" s="1"/>
  <c r="F71" i="1"/>
  <c r="F114" i="1" s="1"/>
  <c r="D71" i="1"/>
  <c r="D114" i="1" s="1"/>
  <c r="B71" i="1"/>
  <c r="B114" i="1" s="1"/>
  <c r="S70" i="1"/>
  <c r="S113" i="1" s="1"/>
  <c r="P70" i="1"/>
  <c r="P113" i="1" s="1"/>
  <c r="J70" i="1"/>
  <c r="J113" i="1" s="1"/>
  <c r="H70" i="1"/>
  <c r="H113" i="1" s="1"/>
  <c r="F70" i="1"/>
  <c r="F113" i="1" s="1"/>
  <c r="AO69" i="1"/>
  <c r="AO112" i="1" s="1"/>
  <c r="AM69" i="1"/>
  <c r="AM112" i="1" s="1"/>
  <c r="AG69" i="1"/>
  <c r="AG112" i="1" s="1"/>
  <c r="AE69" i="1"/>
  <c r="AE112" i="1" s="1"/>
  <c r="AC69" i="1"/>
  <c r="AC112" i="1" s="1"/>
  <c r="S69" i="1"/>
  <c r="S112" i="1" s="1"/>
  <c r="P69" i="1"/>
  <c r="P112" i="1" s="1"/>
  <c r="J69" i="1"/>
  <c r="J112" i="1" s="1"/>
  <c r="H69" i="1"/>
  <c r="H112" i="1" s="1"/>
  <c r="F69" i="1"/>
  <c r="F112" i="1" s="1"/>
  <c r="AO68" i="1"/>
  <c r="AO111" i="1" s="1"/>
  <c r="AM68" i="1"/>
  <c r="AM111" i="1" s="1"/>
  <c r="AG68" i="1"/>
  <c r="AG111" i="1" s="1"/>
  <c r="AE68" i="1"/>
  <c r="AE111" i="1" s="1"/>
  <c r="AC68" i="1"/>
  <c r="AC111" i="1" s="1"/>
  <c r="S68" i="1"/>
  <c r="S111" i="1" s="1"/>
  <c r="P68" i="1"/>
  <c r="P111" i="1" s="1"/>
  <c r="J68" i="1"/>
  <c r="J111" i="1" s="1"/>
  <c r="H68" i="1"/>
  <c r="H111" i="1" s="1"/>
  <c r="F68" i="1"/>
  <c r="F111" i="1" s="1"/>
  <c r="AO67" i="1"/>
  <c r="AO110" i="1" s="1"/>
  <c r="AM67" i="1"/>
  <c r="AM110" i="1" s="1"/>
  <c r="AG67" i="1"/>
  <c r="AG110" i="1" s="1"/>
  <c r="AE67" i="1"/>
  <c r="AE110" i="1" s="1"/>
  <c r="AC67" i="1"/>
  <c r="AC110" i="1" s="1"/>
  <c r="S67" i="1"/>
  <c r="S110" i="1" s="1"/>
  <c r="P67" i="1"/>
  <c r="P110" i="1" s="1"/>
  <c r="J67" i="1"/>
  <c r="J110" i="1" s="1"/>
  <c r="H67" i="1"/>
  <c r="H110" i="1" s="1"/>
  <c r="F67" i="1"/>
  <c r="F110" i="1" s="1"/>
  <c r="AO66" i="1"/>
  <c r="AO109" i="1" s="1"/>
  <c r="AM66" i="1"/>
  <c r="AM109" i="1" s="1"/>
  <c r="AG66" i="1"/>
  <c r="AG109" i="1" s="1"/>
  <c r="AE66" i="1"/>
  <c r="AE109" i="1" s="1"/>
  <c r="AC66" i="1"/>
  <c r="AC109" i="1" s="1"/>
  <c r="S66" i="1"/>
  <c r="S109" i="1" s="1"/>
  <c r="P66" i="1"/>
  <c r="P109" i="1" s="1"/>
  <c r="J66" i="1"/>
  <c r="J109" i="1" s="1"/>
  <c r="H66" i="1"/>
  <c r="H109" i="1" s="1"/>
  <c r="F66" i="1"/>
  <c r="F109" i="1" s="1"/>
  <c r="AO65" i="1"/>
  <c r="AO108" i="1" s="1"/>
  <c r="AM65" i="1"/>
  <c r="AM108" i="1" s="1"/>
  <c r="AG65" i="1"/>
  <c r="AG108" i="1" s="1"/>
  <c r="AE65" i="1"/>
  <c r="AE108" i="1" s="1"/>
  <c r="AC65" i="1"/>
  <c r="AC108" i="1" s="1"/>
  <c r="S65" i="1"/>
  <c r="S108" i="1" s="1"/>
  <c r="P65" i="1"/>
  <c r="P108" i="1" s="1"/>
  <c r="J65" i="1"/>
  <c r="J108" i="1" s="1"/>
  <c r="H65" i="1"/>
  <c r="H108" i="1" s="1"/>
  <c r="F65" i="1"/>
  <c r="F108" i="1" s="1"/>
  <c r="AO64" i="1"/>
  <c r="AO107" i="1" s="1"/>
  <c r="AM64" i="1"/>
  <c r="AM107" i="1" s="1"/>
  <c r="AG64" i="1"/>
  <c r="AG107" i="1" s="1"/>
  <c r="AE64" i="1"/>
  <c r="AE107" i="1" s="1"/>
  <c r="AC64" i="1"/>
  <c r="AC107" i="1" s="1"/>
  <c r="S64" i="1"/>
  <c r="S107" i="1" s="1"/>
  <c r="P64" i="1"/>
  <c r="P107" i="1" s="1"/>
  <c r="J64" i="1"/>
  <c r="J107" i="1" s="1"/>
  <c r="H64" i="1"/>
  <c r="H107" i="1" s="1"/>
  <c r="F64" i="1"/>
  <c r="F107" i="1" s="1"/>
  <c r="AO63" i="1"/>
  <c r="AO106" i="1" s="1"/>
  <c r="AM63" i="1"/>
  <c r="AM106" i="1" s="1"/>
  <c r="AG63" i="1"/>
  <c r="AG106" i="1" s="1"/>
  <c r="AE63" i="1"/>
  <c r="AE106" i="1" s="1"/>
  <c r="AC63" i="1"/>
  <c r="AC106" i="1" s="1"/>
  <c r="S63" i="1"/>
  <c r="S106" i="1" s="1"/>
  <c r="P63" i="1"/>
  <c r="P106" i="1" s="1"/>
  <c r="J63" i="1"/>
  <c r="J106" i="1" s="1"/>
  <c r="H63" i="1"/>
  <c r="H106" i="1" s="1"/>
  <c r="F63" i="1"/>
  <c r="F106" i="1" s="1"/>
  <c r="AO62" i="1"/>
  <c r="AO105" i="1" s="1"/>
  <c r="AM62" i="1"/>
  <c r="AM105" i="1" s="1"/>
  <c r="AG62" i="1"/>
  <c r="AG105" i="1" s="1"/>
  <c r="AE62" i="1"/>
  <c r="AE105" i="1" s="1"/>
  <c r="AC62" i="1"/>
  <c r="AC105" i="1" s="1"/>
  <c r="S62" i="1"/>
  <c r="S105" i="1" s="1"/>
  <c r="P62" i="1"/>
  <c r="P105" i="1" s="1"/>
  <c r="J62" i="1"/>
  <c r="J105" i="1" s="1"/>
  <c r="H62" i="1"/>
  <c r="H105" i="1" s="1"/>
  <c r="F62" i="1"/>
  <c r="F105" i="1" s="1"/>
  <c r="AO61" i="1"/>
  <c r="AO104" i="1" s="1"/>
  <c r="AM61" i="1"/>
  <c r="AM104" i="1" s="1"/>
  <c r="AG61" i="1"/>
  <c r="AG104" i="1" s="1"/>
  <c r="AE61" i="1"/>
  <c r="AE104" i="1" s="1"/>
  <c r="AC61" i="1"/>
  <c r="AC104" i="1" s="1"/>
  <c r="S61" i="1"/>
  <c r="S104" i="1" s="1"/>
  <c r="P61" i="1"/>
  <c r="P104" i="1" s="1"/>
  <c r="J61" i="1"/>
  <c r="J104" i="1" s="1"/>
  <c r="H61" i="1"/>
  <c r="H104" i="1" s="1"/>
  <c r="F61" i="1"/>
  <c r="F104" i="1" s="1"/>
  <c r="AQ69" i="1"/>
  <c r="AN69" i="1"/>
  <c r="AK69" i="1"/>
  <c r="AI69" i="1"/>
  <c r="AA69" i="1"/>
  <c r="Y69" i="1"/>
  <c r="AN68" i="1"/>
  <c r="AK68" i="1"/>
  <c r="AI68" i="1"/>
  <c r="AA68" i="1"/>
  <c r="Y67" i="1"/>
  <c r="Y68" i="1"/>
  <c r="AN67" i="1"/>
  <c r="AK67" i="1"/>
  <c r="AI67" i="1"/>
  <c r="AA67" i="1"/>
  <c r="AQ66" i="1"/>
  <c r="AN66" i="1"/>
  <c r="AK66" i="1"/>
  <c r="AI66" i="1"/>
  <c r="AA66" i="1"/>
  <c r="Y66" i="1"/>
  <c r="AQ65" i="1"/>
  <c r="AN65" i="1"/>
  <c r="AK65" i="1"/>
  <c r="AI65" i="1"/>
  <c r="AA65" i="1"/>
  <c r="Y65" i="1"/>
  <c r="AQ64" i="1"/>
  <c r="AN64" i="1"/>
  <c r="AK64" i="1"/>
  <c r="AI64" i="1"/>
  <c r="AA64" i="1"/>
  <c r="Y64" i="1"/>
  <c r="AN63" i="1"/>
  <c r="AK63" i="1"/>
  <c r="AI63" i="1"/>
  <c r="AA63" i="1"/>
  <c r="Y63" i="1"/>
  <c r="AQ62" i="1"/>
  <c r="AN62" i="1"/>
  <c r="AK62" i="1"/>
  <c r="AI62" i="1"/>
  <c r="AA62" i="1"/>
  <c r="Y62" i="1"/>
  <c r="T72" i="1"/>
  <c r="Q72" i="1"/>
  <c r="N72" i="1"/>
  <c r="L72" i="1"/>
  <c r="D72" i="1"/>
  <c r="B72" i="1"/>
  <c r="T70" i="1"/>
  <c r="Q70" i="1"/>
  <c r="N70" i="1"/>
  <c r="L70" i="1"/>
  <c r="D70" i="1"/>
  <c r="B70" i="1"/>
  <c r="T69" i="1"/>
  <c r="Q69" i="1"/>
  <c r="N69" i="1"/>
  <c r="L69" i="1"/>
  <c r="D69" i="1"/>
  <c r="B69" i="1"/>
  <c r="Q68" i="1"/>
  <c r="N68" i="1"/>
  <c r="L68" i="1"/>
  <c r="D68" i="1"/>
  <c r="B68" i="1"/>
  <c r="Q67" i="1"/>
  <c r="N67" i="1"/>
  <c r="L67" i="1"/>
  <c r="D67" i="1"/>
  <c r="B67" i="1"/>
  <c r="T66" i="1"/>
  <c r="Q66" i="1"/>
  <c r="N66" i="1"/>
  <c r="L66" i="1"/>
  <c r="D66" i="1"/>
  <c r="B66" i="1"/>
  <c r="T65" i="1"/>
  <c r="Q65" i="1"/>
  <c r="N65" i="1"/>
  <c r="L65" i="1"/>
  <c r="D65" i="1"/>
  <c r="B65" i="1"/>
  <c r="T64" i="1"/>
  <c r="Q64" i="1"/>
  <c r="N64" i="1"/>
  <c r="L64" i="1"/>
  <c r="D64" i="1"/>
  <c r="B64" i="1"/>
  <c r="Q63" i="1"/>
  <c r="N63" i="1"/>
  <c r="L63" i="1"/>
  <c r="D63" i="1"/>
  <c r="B63" i="1"/>
  <c r="T62" i="1"/>
  <c r="Q62" i="1"/>
  <c r="N62" i="1"/>
  <c r="L62" i="1"/>
  <c r="D62" i="1"/>
  <c r="B62" i="1"/>
  <c r="AQ61" i="1"/>
  <c r="AN61" i="1"/>
  <c r="AK61" i="1"/>
  <c r="AI61" i="1"/>
  <c r="AA61" i="1"/>
  <c r="Y61" i="1"/>
  <c r="T61" i="1"/>
  <c r="Q61" i="1"/>
  <c r="N61" i="1"/>
  <c r="L61" i="1"/>
  <c r="D61" i="1"/>
  <c r="B61" i="1"/>
  <c r="AP72" i="1"/>
  <c r="AS69" i="1"/>
  <c r="AS112" i="1" s="1"/>
  <c r="AS68" i="1"/>
  <c r="AS111" i="1" s="1"/>
  <c r="AS67" i="1"/>
  <c r="AS110" i="1" s="1"/>
  <c r="AS66" i="1"/>
  <c r="AS109" i="1" s="1"/>
  <c r="AS65" i="1"/>
  <c r="AS108" i="1" s="1"/>
  <c r="AS64" i="1"/>
  <c r="AS107" i="1" s="1"/>
  <c r="AS63" i="1"/>
  <c r="AS106" i="1" s="1"/>
  <c r="AS62" i="1"/>
  <c r="AS105" i="1" s="1"/>
  <c r="AS61" i="1"/>
  <c r="AS104" i="1" s="1"/>
  <c r="V72" i="1"/>
  <c r="V115" i="1" s="1"/>
  <c r="V71" i="1"/>
  <c r="V114" i="1" s="1"/>
  <c r="V70" i="1"/>
  <c r="V113" i="1" s="1"/>
  <c r="V69" i="1"/>
  <c r="V112" i="1" s="1"/>
  <c r="V68" i="1"/>
  <c r="V111" i="1" s="1"/>
  <c r="V67" i="1"/>
  <c r="V110" i="1" s="1"/>
  <c r="V66" i="1"/>
  <c r="V109" i="1" s="1"/>
  <c r="V65" i="1"/>
  <c r="V108" i="1" s="1"/>
  <c r="V64" i="1"/>
  <c r="V107" i="1" s="1"/>
  <c r="V63" i="1"/>
  <c r="V106" i="1" s="1"/>
  <c r="V62" i="1"/>
  <c r="V105" i="1" s="1"/>
  <c r="V61" i="1"/>
  <c r="V104" i="1" s="1"/>
  <c r="AM58" i="1"/>
  <c r="AJ58" i="1"/>
  <c r="AE58" i="1"/>
  <c r="AO57" i="1"/>
  <c r="AD57" i="1"/>
  <c r="H58" i="1"/>
  <c r="J57" i="1"/>
  <c r="D57" i="1"/>
  <c r="E55" i="1"/>
  <c r="E53" i="1"/>
  <c r="Q49" i="1"/>
  <c r="C46" i="1"/>
  <c r="AQ44" i="1"/>
  <c r="T68" i="1" l="1"/>
  <c r="AQ68" i="1"/>
  <c r="T63" i="1"/>
  <c r="T67" i="1"/>
  <c r="AQ63" i="1"/>
  <c r="J49" i="1"/>
  <c r="J92" i="1"/>
  <c r="AQ67" i="1"/>
  <c r="AQ28" i="1"/>
  <c r="AQ71" i="1" l="1"/>
  <c r="AQ30" i="1"/>
  <c r="AQ114" i="1"/>
  <c r="AQ115" i="1" l="1"/>
  <c r="AQ72" i="1"/>
  <c r="AQ73" i="1"/>
  <c r="AQ116" i="1"/>
</calcChain>
</file>

<file path=xl/sharedStrings.xml><?xml version="1.0" encoding="utf-8"?>
<sst xmlns="http://schemas.openxmlformats.org/spreadsheetml/2006/main" count="492" uniqueCount="231">
  <si>
    <t>（</t>
    <phoneticPr fontId="3"/>
  </si>
  <si>
    <t>月分）</t>
    <rPh sb="0" eb="1">
      <t>ツキ</t>
    </rPh>
    <rPh sb="1" eb="2">
      <t>ブン</t>
    </rPh>
    <phoneticPr fontId="3"/>
  </si>
  <si>
    <t>取引先コード</t>
    <rPh sb="0" eb="2">
      <t>トリヒキ</t>
    </rPh>
    <rPh sb="2" eb="3">
      <t>サキ</t>
    </rPh>
    <phoneticPr fontId="3"/>
  </si>
  <si>
    <t>単位</t>
    <rPh sb="0" eb="2">
      <t>タンイ</t>
    </rPh>
    <phoneticPr fontId="3"/>
  </si>
  <si>
    <t>月／日</t>
    <rPh sb="0" eb="1">
      <t>ツキ</t>
    </rPh>
    <rPh sb="2" eb="3">
      <t>ヒ</t>
    </rPh>
    <phoneticPr fontId="3"/>
  </si>
  <si>
    <t>合　　計</t>
    <rPh sb="0" eb="1">
      <t>ゴウ</t>
    </rPh>
    <rPh sb="3" eb="4">
      <t>ケイ</t>
    </rPh>
    <phoneticPr fontId="3"/>
  </si>
  <si>
    <t>②</t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</si>
  <si>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</si>
  <si>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請求金額</t>
    <rPh sb="0" eb="2">
      <t>セイキュウ</t>
    </rPh>
    <rPh sb="2" eb="4">
      <t>キンガク</t>
    </rPh>
    <phoneticPr fontId="3"/>
  </si>
  <si>
    <t>立替金（相殺）</t>
    <rPh sb="0" eb="2">
      <t>タテカ</t>
    </rPh>
    <rPh sb="2" eb="3">
      <t>キン</t>
    </rPh>
    <rPh sb="4" eb="6">
      <t>ソウサイ</t>
    </rPh>
    <phoneticPr fontId="3"/>
  </si>
  <si>
    <t>現金</t>
    <rPh sb="0" eb="2">
      <t>ゲンキン</t>
    </rPh>
    <phoneticPr fontId="3"/>
  </si>
  <si>
    <t>手形</t>
    <rPh sb="0" eb="2">
      <t>テガタ</t>
    </rPh>
    <phoneticPr fontId="3"/>
  </si>
  <si>
    <t>支払額合計</t>
    <rPh sb="0" eb="2">
      <t>シハラ</t>
    </rPh>
    <rPh sb="2" eb="3">
      <t>ガク</t>
    </rPh>
    <rPh sb="3" eb="5">
      <t>ゴウケイ</t>
    </rPh>
    <phoneticPr fontId="3"/>
  </si>
  <si>
    <t>内　訳</t>
    <rPh sb="0" eb="1">
      <t>ウチ</t>
    </rPh>
    <rPh sb="2" eb="3">
      <t>ヤク</t>
    </rPh>
    <phoneticPr fontId="3"/>
  </si>
  <si>
    <t>課</t>
    <rPh sb="0" eb="1">
      <t>カ</t>
    </rPh>
    <phoneticPr fontId="3"/>
  </si>
  <si>
    <t>非</t>
    <rPh sb="0" eb="1">
      <t>ヒ</t>
    </rPh>
    <phoneticPr fontId="3"/>
  </si>
  <si>
    <t>税区分</t>
    <rPh sb="0" eb="1">
      <t>ゼイ</t>
    </rPh>
    <rPh sb="1" eb="3">
      <t>クブン</t>
    </rPh>
    <phoneticPr fontId="3"/>
  </si>
  <si>
    <t>伝票Ｎｏ．</t>
    <rPh sb="0" eb="2">
      <t>デンピョウ</t>
    </rPh>
    <phoneticPr fontId="3"/>
  </si>
  <si>
    <t>下記の通リ請求いたします。</t>
    <rPh sb="0" eb="2">
      <t>カキ</t>
    </rPh>
    <rPh sb="3" eb="4">
      <t>ツウ</t>
    </rPh>
    <rPh sb="5" eb="7">
      <t>セイキュウ</t>
    </rPh>
    <phoneticPr fontId="3"/>
  </si>
  <si>
    <t>（請　求　内　訳）</t>
    <rPh sb="1" eb="2">
      <t>ショウ</t>
    </rPh>
    <rPh sb="3" eb="4">
      <t>モトム</t>
    </rPh>
    <rPh sb="5" eb="6">
      <t>ナイ</t>
    </rPh>
    <rPh sb="7" eb="8">
      <t>ヤク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</si>
  <si>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</si>
  <si>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</si>
  <si>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支払条件</t>
    <rPh sb="0" eb="2">
      <t>シハラ</t>
    </rPh>
    <rPh sb="2" eb="4">
      <t>ジョウケン</t>
    </rPh>
    <phoneticPr fontId="3"/>
  </si>
  <si>
    <t>（</t>
    <phoneticPr fontId="3"/>
  </si>
  <si>
    <t>ヶ月）</t>
    <rPh sb="1" eb="2">
      <t>ツキ</t>
    </rPh>
    <phoneticPr fontId="3"/>
  </si>
  <si>
    <t>・</t>
    <phoneticPr fontId="3"/>
  </si>
  <si>
    <t>注文書番号</t>
    <rPh sb="0" eb="3">
      <t>チュウモンショ</t>
    </rPh>
    <rPh sb="3" eb="5">
      <t>バンゴウ</t>
    </rPh>
    <phoneticPr fontId="3"/>
  </si>
  <si>
    <t>部　　門</t>
    <rPh sb="0" eb="1">
      <t>ブ</t>
    </rPh>
    <rPh sb="3" eb="4">
      <t>モン</t>
    </rPh>
    <phoneticPr fontId="3"/>
  </si>
  <si>
    <t>印</t>
    <rPh sb="0" eb="1">
      <t>イン</t>
    </rPh>
    <phoneticPr fontId="3"/>
  </si>
  <si>
    <t>検印</t>
    <rPh sb="0" eb="2">
      <t>ケンイン</t>
    </rPh>
    <phoneticPr fontId="3"/>
  </si>
  <si>
    <t>　小柳建設株式会社　御中　　　</t>
    <rPh sb="1" eb="3">
      <t>オヤナギ</t>
    </rPh>
    <rPh sb="3" eb="5">
      <t>ケンセツ</t>
    </rPh>
    <rPh sb="5" eb="7">
      <t>カブシキ</t>
    </rPh>
    <rPh sb="7" eb="9">
      <t>カイシャ</t>
    </rPh>
    <rPh sb="10" eb="12">
      <t>オンチュウ</t>
    </rPh>
    <phoneticPr fontId="3"/>
  </si>
  <si>
    <t>品　　　　　名</t>
    <rPh sb="0" eb="1">
      <t>シナ</t>
    </rPh>
    <rPh sb="6" eb="7">
      <t>メイ</t>
    </rPh>
    <phoneticPr fontId="3"/>
  </si>
  <si>
    <t>単　価</t>
    <rPh sb="0" eb="1">
      <t>タン</t>
    </rPh>
    <rPh sb="2" eb="3">
      <t>アタイ</t>
    </rPh>
    <phoneticPr fontId="3"/>
  </si>
  <si>
    <t>数　量</t>
    <rPh sb="0" eb="1">
      <t>カズ</t>
    </rPh>
    <rPh sb="2" eb="3">
      <t>リョウ</t>
    </rPh>
    <phoneticPr fontId="3"/>
  </si>
  <si>
    <t>金　　額</t>
    <rPh sb="0" eb="1">
      <t>キン</t>
    </rPh>
    <rPh sb="3" eb="4">
      <t>ガク</t>
    </rPh>
    <phoneticPr fontId="3"/>
  </si>
  <si>
    <t>Ｎｏ．</t>
    <phoneticPr fontId="3"/>
  </si>
  <si>
    <t>総務部</t>
    <rPh sb="0" eb="2">
      <t>ソウム</t>
    </rPh>
    <rPh sb="2" eb="3">
      <t>ブ</t>
    </rPh>
    <phoneticPr fontId="3"/>
  </si>
  <si>
    <t>住　所</t>
    <rPh sb="0" eb="1">
      <t>ジュウ</t>
    </rPh>
    <rPh sb="2" eb="3">
      <t>ショ</t>
    </rPh>
    <phoneticPr fontId="3"/>
  </si>
  <si>
    <t>氏　名</t>
    <rPh sb="0" eb="1">
      <t>シ</t>
    </rPh>
    <rPh sb="2" eb="3">
      <t>メイ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</si>
  <si>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</si>
  <si>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</si>
  <si>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</si>
  <si>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Ｎｏ．</t>
    <phoneticPr fontId="3"/>
  </si>
  <si>
    <t>（</t>
    <phoneticPr fontId="3"/>
  </si>
  <si>
    <t>　</t>
  </si>
  <si>
    <t>口座No</t>
    <rPh sb="0" eb="2">
      <t>コウザ</t>
    </rPh>
    <phoneticPr fontId="3"/>
  </si>
  <si>
    <t>工事番号・工事名</t>
    <rPh sb="0" eb="2">
      <t>コウジ</t>
    </rPh>
    <rPh sb="2" eb="4">
      <t>バンゴウ</t>
    </rPh>
    <rPh sb="5" eb="7">
      <t>コウジ</t>
    </rPh>
    <rPh sb="7" eb="8">
      <t>メイ</t>
    </rPh>
    <phoneticPr fontId="3"/>
  </si>
  <si>
    <t>￥</t>
    <phoneticPr fontId="3"/>
  </si>
  <si>
    <t>取引
銀行</t>
    <rPh sb="0" eb="2">
      <t>トリヒキ</t>
    </rPh>
    <rPh sb="3" eb="5">
      <t>ギンコウ</t>
    </rPh>
    <phoneticPr fontId="3"/>
  </si>
  <si>
    <t>①</t>
    <phoneticPr fontId="3"/>
  </si>
  <si>
    <t>③</t>
    <phoneticPr fontId="3"/>
  </si>
  <si>
    <t>（①＋②）</t>
    <phoneticPr fontId="3"/>
  </si>
  <si>
    <t>年　月　日</t>
    <rPh sb="0" eb="1">
      <t>トシ</t>
    </rPh>
    <rPh sb="2" eb="3">
      <t>ツキ</t>
    </rPh>
    <rPh sb="4" eb="5">
      <t>ニチ</t>
    </rPh>
    <phoneticPr fontId="3"/>
  </si>
  <si>
    <r>
      <t>口座名義</t>
    </r>
    <r>
      <rPr>
        <sz val="10"/>
        <rFont val="ＭＳ Ｐゴシック"/>
        <family val="3"/>
        <charset val="128"/>
      </rPr>
      <t>(ﾌﾘｶﾞﾅ)</t>
    </r>
    <rPh sb="0" eb="2">
      <t>コウザ</t>
    </rPh>
    <rPh sb="2" eb="4">
      <t>メイギ</t>
    </rPh>
    <phoneticPr fontId="3"/>
  </si>
  <si>
    <t>電　話
Ｆ Ａ Ｘ</t>
    <rPh sb="0" eb="1">
      <t>デン</t>
    </rPh>
    <rPh sb="2" eb="3">
      <t>ハナシ</t>
    </rPh>
    <phoneticPr fontId="3"/>
  </si>
  <si>
    <t>￥</t>
    <phoneticPr fontId="3"/>
  </si>
  <si>
    <t>￥</t>
    <phoneticPr fontId="3"/>
  </si>
  <si>
    <t>・</t>
    <phoneticPr fontId="3"/>
  </si>
  <si>
    <t>（</t>
    <phoneticPr fontId="3"/>
  </si>
  <si>
    <t>①</t>
    <phoneticPr fontId="3"/>
  </si>
  <si>
    <t>②</t>
    <phoneticPr fontId="3"/>
  </si>
  <si>
    <t>③</t>
    <phoneticPr fontId="3"/>
  </si>
  <si>
    <t>（①＋②）</t>
    <phoneticPr fontId="3"/>
  </si>
  <si>
    <t>④</t>
    <phoneticPr fontId="3"/>
  </si>
  <si>
    <t>⑤</t>
    <phoneticPr fontId="3"/>
  </si>
  <si>
    <t>（③－④）</t>
    <phoneticPr fontId="3"/>
  </si>
  <si>
    <t>調達本部</t>
    <rPh sb="0" eb="2">
      <t>チョウタツ</t>
    </rPh>
    <rPh sb="2" eb="4">
      <t>ホンブ</t>
    </rPh>
    <phoneticPr fontId="3"/>
  </si>
  <si>
    <t>安全管理室</t>
    <rPh sb="0" eb="2">
      <t>アンゼン</t>
    </rPh>
    <rPh sb="2" eb="4">
      <t>カンリ</t>
    </rPh>
    <rPh sb="4" eb="5">
      <t>シツ</t>
    </rPh>
    <phoneticPr fontId="3"/>
  </si>
  <si>
    <t>経営管理部</t>
    <rPh sb="0" eb="2">
      <t>ケイエイ</t>
    </rPh>
    <rPh sb="2" eb="4">
      <t>カンリ</t>
    </rPh>
    <rPh sb="4" eb="5">
      <t>ブ</t>
    </rPh>
    <phoneticPr fontId="3"/>
  </si>
  <si>
    <t>土木営業部</t>
    <rPh sb="0" eb="2">
      <t>ドボク</t>
    </rPh>
    <rPh sb="2" eb="4">
      <t>エイギョウ</t>
    </rPh>
    <rPh sb="4" eb="5">
      <t>ブ</t>
    </rPh>
    <phoneticPr fontId="3"/>
  </si>
  <si>
    <t>建築営業部</t>
    <rPh sb="0" eb="2">
      <t>ケンチク</t>
    </rPh>
    <rPh sb="2" eb="4">
      <t>エイギョウ</t>
    </rPh>
    <rPh sb="4" eb="5">
      <t>ブ</t>
    </rPh>
    <phoneticPr fontId="3"/>
  </si>
  <si>
    <t>舗道営業部</t>
    <rPh sb="0" eb="2">
      <t>ホドウ</t>
    </rPh>
    <rPh sb="2" eb="4">
      <t>エイギョウ</t>
    </rPh>
    <rPh sb="4" eb="5">
      <t>ブ</t>
    </rPh>
    <phoneticPr fontId="3"/>
  </si>
  <si>
    <t>環境保全営業部</t>
    <rPh sb="0" eb="2">
      <t>カンキョウ</t>
    </rPh>
    <rPh sb="2" eb="4">
      <t>ホゼン</t>
    </rPh>
    <rPh sb="4" eb="6">
      <t>エイギョウ</t>
    </rPh>
    <rPh sb="6" eb="7">
      <t>ブ</t>
    </rPh>
    <phoneticPr fontId="3"/>
  </si>
  <si>
    <t>機械開発部</t>
    <rPh sb="0" eb="2">
      <t>キカイ</t>
    </rPh>
    <rPh sb="2" eb="5">
      <t>カイハツブ</t>
    </rPh>
    <phoneticPr fontId="3"/>
  </si>
  <si>
    <t>新潟営業部</t>
    <rPh sb="0" eb="2">
      <t>ニイガタ</t>
    </rPh>
    <rPh sb="2" eb="4">
      <t>エイギョウ</t>
    </rPh>
    <rPh sb="4" eb="5">
      <t>ブ</t>
    </rPh>
    <phoneticPr fontId="3"/>
  </si>
  <si>
    <t>土木積算課</t>
    <rPh sb="0" eb="2">
      <t>ドボク</t>
    </rPh>
    <rPh sb="2" eb="4">
      <t>セキサン</t>
    </rPh>
    <rPh sb="4" eb="5">
      <t>カ</t>
    </rPh>
    <phoneticPr fontId="3"/>
  </si>
  <si>
    <t>建築積算課</t>
    <rPh sb="0" eb="2">
      <t>ケンチク</t>
    </rPh>
    <rPh sb="2" eb="4">
      <t>セキサン</t>
    </rPh>
    <rPh sb="4" eb="5">
      <t>カ</t>
    </rPh>
    <phoneticPr fontId="3"/>
  </si>
  <si>
    <t>企画営業部</t>
    <rPh sb="0" eb="2">
      <t>キカク</t>
    </rPh>
    <rPh sb="2" eb="4">
      <t>エイギョウ</t>
    </rPh>
    <rPh sb="4" eb="5">
      <t>ブ</t>
    </rPh>
    <phoneticPr fontId="3"/>
  </si>
  <si>
    <t>営業本部</t>
    <rPh sb="0" eb="2">
      <t>エイギョウ</t>
    </rPh>
    <rPh sb="2" eb="4">
      <t>ホンブ</t>
    </rPh>
    <phoneticPr fontId="3"/>
  </si>
  <si>
    <t>技術管理室</t>
    <rPh sb="0" eb="2">
      <t>ギジュツ</t>
    </rPh>
    <rPh sb="2" eb="5">
      <t>カンリシツ</t>
    </rPh>
    <phoneticPr fontId="3"/>
  </si>
  <si>
    <t>土木事業部</t>
    <rPh sb="0" eb="2">
      <t>ドボク</t>
    </rPh>
    <rPh sb="2" eb="4">
      <t>ジギョウ</t>
    </rPh>
    <rPh sb="4" eb="5">
      <t>ブ</t>
    </rPh>
    <phoneticPr fontId="3"/>
  </si>
  <si>
    <t>環境浚渫工事課</t>
    <rPh sb="0" eb="2">
      <t>カンキョウ</t>
    </rPh>
    <rPh sb="2" eb="4">
      <t>シュンセツ</t>
    </rPh>
    <rPh sb="4" eb="6">
      <t>コウジ</t>
    </rPh>
    <rPh sb="6" eb="7">
      <t>カ</t>
    </rPh>
    <phoneticPr fontId="3"/>
  </si>
  <si>
    <t>環境法面工事課</t>
    <rPh sb="0" eb="2">
      <t>カンキョウ</t>
    </rPh>
    <rPh sb="2" eb="3">
      <t>ノリ</t>
    </rPh>
    <rPh sb="3" eb="4">
      <t>メン</t>
    </rPh>
    <rPh sb="4" eb="6">
      <t>コウジ</t>
    </rPh>
    <rPh sb="6" eb="7">
      <t>カ</t>
    </rPh>
    <phoneticPr fontId="3"/>
  </si>
  <si>
    <t>環境保全事業部</t>
    <rPh sb="0" eb="2">
      <t>カンキョウ</t>
    </rPh>
    <rPh sb="2" eb="4">
      <t>ホゼン</t>
    </rPh>
    <rPh sb="4" eb="6">
      <t>ジギョウ</t>
    </rPh>
    <rPh sb="6" eb="7">
      <t>ブ</t>
    </rPh>
    <phoneticPr fontId="3"/>
  </si>
  <si>
    <t>土木本部</t>
    <rPh sb="0" eb="2">
      <t>ドボク</t>
    </rPh>
    <rPh sb="2" eb="4">
      <t>ホンブ</t>
    </rPh>
    <phoneticPr fontId="3"/>
  </si>
  <si>
    <t>機材センター</t>
    <rPh sb="0" eb="2">
      <t>キザイ</t>
    </rPh>
    <phoneticPr fontId="3"/>
  </si>
  <si>
    <t>人事部</t>
    <rPh sb="0" eb="2">
      <t>ジンジ</t>
    </rPh>
    <rPh sb="2" eb="3">
      <t>ブ</t>
    </rPh>
    <phoneticPr fontId="3"/>
  </si>
  <si>
    <t>舗道事業部（管理）</t>
    <rPh sb="0" eb="2">
      <t>ホドウ</t>
    </rPh>
    <rPh sb="2" eb="4">
      <t>ジギョウ</t>
    </rPh>
    <rPh sb="4" eb="5">
      <t>ブ</t>
    </rPh>
    <rPh sb="6" eb="8">
      <t>カンリ</t>
    </rPh>
    <phoneticPr fontId="3"/>
  </si>
  <si>
    <t>舗道事業部（工事）</t>
    <rPh sb="0" eb="2">
      <t>ホドウ</t>
    </rPh>
    <rPh sb="2" eb="4">
      <t>ジギョウ</t>
    </rPh>
    <rPh sb="4" eb="5">
      <t>ブ</t>
    </rPh>
    <rPh sb="6" eb="8">
      <t>コウジ</t>
    </rPh>
    <phoneticPr fontId="3"/>
  </si>
  <si>
    <t>東京事業部</t>
    <rPh sb="0" eb="2">
      <t>トウキョウ</t>
    </rPh>
    <rPh sb="2" eb="4">
      <t>ジギョウ</t>
    </rPh>
    <rPh sb="4" eb="5">
      <t>ブ</t>
    </rPh>
    <phoneticPr fontId="3"/>
  </si>
  <si>
    <t>東京土木工事部</t>
    <rPh sb="0" eb="2">
      <t>トウキョウ</t>
    </rPh>
    <rPh sb="2" eb="4">
      <t>ドボク</t>
    </rPh>
    <rPh sb="4" eb="6">
      <t>コウジ</t>
    </rPh>
    <rPh sb="6" eb="7">
      <t>ブ</t>
    </rPh>
    <phoneticPr fontId="3"/>
  </si>
  <si>
    <t>東京建築工事部</t>
    <rPh sb="0" eb="2">
      <t>トウキョウ</t>
    </rPh>
    <rPh sb="2" eb="4">
      <t>ケンチク</t>
    </rPh>
    <rPh sb="4" eb="6">
      <t>コウジ</t>
    </rPh>
    <rPh sb="6" eb="7">
      <t>ブ</t>
    </rPh>
    <phoneticPr fontId="3"/>
  </si>
  <si>
    <t>東京安全管理室</t>
    <rPh sb="0" eb="2">
      <t>トウキョウ</t>
    </rPh>
    <rPh sb="2" eb="4">
      <t>アンゼン</t>
    </rPh>
    <rPh sb="4" eb="6">
      <t>カンリ</t>
    </rPh>
    <rPh sb="6" eb="7">
      <t>シツ</t>
    </rPh>
    <phoneticPr fontId="3"/>
  </si>
  <si>
    <t>東京総務部</t>
    <rPh sb="0" eb="2">
      <t>トウキョウ</t>
    </rPh>
    <rPh sb="2" eb="4">
      <t>ソウム</t>
    </rPh>
    <rPh sb="4" eb="5">
      <t>ブ</t>
    </rPh>
    <phoneticPr fontId="3"/>
  </si>
  <si>
    <t>営業管理部</t>
    <rPh sb="0" eb="2">
      <t>エイギョウ</t>
    </rPh>
    <rPh sb="2" eb="4">
      <t>カンリ</t>
    </rPh>
    <rPh sb="4" eb="5">
      <t>ブ</t>
    </rPh>
    <phoneticPr fontId="3"/>
  </si>
  <si>
    <t>埋蔵文化調査室</t>
    <rPh sb="0" eb="2">
      <t>マイゾウ</t>
    </rPh>
    <rPh sb="2" eb="4">
      <t>ブンカ</t>
    </rPh>
    <rPh sb="4" eb="7">
      <t>チョウサシツ</t>
    </rPh>
    <phoneticPr fontId="3"/>
  </si>
  <si>
    <t>統括積算部</t>
    <rPh sb="0" eb="2">
      <t>トウカツ</t>
    </rPh>
    <rPh sb="2" eb="4">
      <t>セキサン</t>
    </rPh>
    <rPh sb="4" eb="5">
      <t>ブ</t>
    </rPh>
    <phoneticPr fontId="3"/>
  </si>
  <si>
    <t>新潟建築工事部</t>
    <rPh sb="0" eb="2">
      <t>ニイガタ</t>
    </rPh>
    <rPh sb="2" eb="4">
      <t>ケンチク</t>
    </rPh>
    <rPh sb="4" eb="6">
      <t>コウジ</t>
    </rPh>
    <rPh sb="6" eb="7">
      <t>ブ</t>
    </rPh>
    <phoneticPr fontId="3"/>
  </si>
  <si>
    <t>東蒲原営業所</t>
    <rPh sb="0" eb="1">
      <t>ヒガシ</t>
    </rPh>
    <rPh sb="1" eb="3">
      <t>カンバラ</t>
    </rPh>
    <rPh sb="3" eb="6">
      <t>エイギョウショ</t>
    </rPh>
    <phoneticPr fontId="3"/>
  </si>
  <si>
    <t>燕営業所</t>
    <rPh sb="0" eb="1">
      <t>ツバメ</t>
    </rPh>
    <rPh sb="1" eb="4">
      <t>エイギョウショ</t>
    </rPh>
    <phoneticPr fontId="3"/>
  </si>
  <si>
    <t>茨城営業所</t>
    <rPh sb="0" eb="2">
      <t>イバラキ</t>
    </rPh>
    <rPh sb="2" eb="5">
      <t>エイギョウショ</t>
    </rPh>
    <phoneticPr fontId="3"/>
  </si>
  <si>
    <t>滋賀営業所</t>
    <rPh sb="0" eb="2">
      <t>シガ</t>
    </rPh>
    <rPh sb="2" eb="5">
      <t>エイギョウショ</t>
    </rPh>
    <phoneticPr fontId="3"/>
  </si>
  <si>
    <t>柏崎営業所</t>
    <rPh sb="0" eb="2">
      <t>カシワザキ</t>
    </rPh>
    <rPh sb="2" eb="5">
      <t>エイギョウショ</t>
    </rPh>
    <phoneticPr fontId="3"/>
  </si>
  <si>
    <t>岡山営業所</t>
    <rPh sb="0" eb="2">
      <t>オカヤマ</t>
    </rPh>
    <rPh sb="2" eb="5">
      <t>エイギョウショ</t>
    </rPh>
    <phoneticPr fontId="3"/>
  </si>
  <si>
    <t>新発田営業所</t>
    <rPh sb="0" eb="3">
      <t>シバタ</t>
    </rPh>
    <rPh sb="3" eb="6">
      <t>エイギョウショ</t>
    </rPh>
    <phoneticPr fontId="3"/>
  </si>
  <si>
    <t>魚沼営業所</t>
    <rPh sb="0" eb="2">
      <t>ウオヌマ</t>
    </rPh>
    <rPh sb="2" eb="5">
      <t>エイギョウショ</t>
    </rPh>
    <phoneticPr fontId="3"/>
  </si>
  <si>
    <t>千葉営業所</t>
    <rPh sb="0" eb="2">
      <t>チバ</t>
    </rPh>
    <rPh sb="2" eb="4">
      <t>エイギョウ</t>
    </rPh>
    <rPh sb="4" eb="5">
      <t>ショ</t>
    </rPh>
    <phoneticPr fontId="3"/>
  </si>
  <si>
    <t>横浜営業所</t>
    <rPh sb="0" eb="2">
      <t>ヨコハマ</t>
    </rPh>
    <rPh sb="2" eb="5">
      <t>エイギョウショ</t>
    </rPh>
    <phoneticPr fontId="3"/>
  </si>
  <si>
    <t>上越営業所</t>
    <rPh sb="0" eb="2">
      <t>ジョウエツ</t>
    </rPh>
    <rPh sb="2" eb="5">
      <t>エイギョウショ</t>
    </rPh>
    <phoneticPr fontId="3"/>
  </si>
  <si>
    <t>村上営業所</t>
    <rPh sb="0" eb="2">
      <t>ムラカミ</t>
    </rPh>
    <rPh sb="2" eb="5">
      <t>エイギョウショ</t>
    </rPh>
    <phoneticPr fontId="3"/>
  </si>
  <si>
    <t>福島営業所</t>
    <rPh sb="0" eb="2">
      <t>フクシマ</t>
    </rPh>
    <rPh sb="2" eb="5">
      <t>エイギョウショ</t>
    </rPh>
    <phoneticPr fontId="3"/>
  </si>
  <si>
    <t>宮城営業所</t>
    <rPh sb="0" eb="2">
      <t>ミヤギ</t>
    </rPh>
    <rPh sb="2" eb="4">
      <t>エイギョウ</t>
    </rPh>
    <rPh sb="4" eb="5">
      <t>ショ</t>
    </rPh>
    <phoneticPr fontId="3"/>
  </si>
  <si>
    <t>岩手営業所</t>
    <rPh sb="0" eb="2">
      <t>イワテ</t>
    </rPh>
    <rPh sb="2" eb="5">
      <t>エイギョウショ</t>
    </rPh>
    <phoneticPr fontId="3"/>
  </si>
  <si>
    <t>ホワイトスイム事業部</t>
    <rPh sb="7" eb="9">
      <t>ジギョウ</t>
    </rPh>
    <rPh sb="9" eb="10">
      <t>ブ</t>
    </rPh>
    <phoneticPr fontId="3"/>
  </si>
  <si>
    <t>新潟支店</t>
    <rPh sb="0" eb="2">
      <t>ニイガタ</t>
    </rPh>
    <rPh sb="2" eb="4">
      <t>シテン</t>
    </rPh>
    <phoneticPr fontId="3"/>
  </si>
  <si>
    <t>長岡支店</t>
    <rPh sb="0" eb="2">
      <t>ナガオカ</t>
    </rPh>
    <rPh sb="2" eb="4">
      <t>シテン</t>
    </rPh>
    <phoneticPr fontId="3"/>
  </si>
  <si>
    <t>管理本部</t>
    <rPh sb="0" eb="2">
      <t>カンリ</t>
    </rPh>
    <rPh sb="2" eb="4">
      <t>ホンブ</t>
    </rPh>
    <phoneticPr fontId="3"/>
  </si>
  <si>
    <t>検査室</t>
    <rPh sb="0" eb="3">
      <t>ケンサシツ</t>
    </rPh>
    <phoneticPr fontId="3"/>
  </si>
  <si>
    <t>施工合理化</t>
    <rPh sb="0" eb="2">
      <t>セコウ</t>
    </rPh>
    <rPh sb="2" eb="5">
      <t>ゴウリカ</t>
    </rPh>
    <phoneticPr fontId="3"/>
  </si>
  <si>
    <t>取極・臨時</t>
    <rPh sb="0" eb="2">
      <t>トリキ</t>
    </rPh>
    <rPh sb="3" eb="5">
      <t>リンジ</t>
    </rPh>
    <phoneticPr fontId="3"/>
  </si>
  <si>
    <t>（取極）注文番号</t>
    <rPh sb="1" eb="3">
      <t>トリキ</t>
    </rPh>
    <rPh sb="4" eb="6">
      <t>チュウモン</t>
    </rPh>
    <rPh sb="6" eb="8">
      <t>バンゴウ</t>
    </rPh>
    <phoneticPr fontId="3"/>
  </si>
  <si>
    <t>（臨時）</t>
    <rPh sb="1" eb="3">
      <t>リンジ</t>
    </rPh>
    <phoneticPr fontId="3"/>
  </si>
  <si>
    <t>③請求金額内訳</t>
    <rPh sb="1" eb="3">
      <t>セイキュウ</t>
    </rPh>
    <rPh sb="3" eb="5">
      <t>キンガク</t>
    </rPh>
    <rPh sb="5" eb="7">
      <t>ウチワケ</t>
    </rPh>
    <phoneticPr fontId="3"/>
  </si>
  <si>
    <t>費目及び立替先業者名</t>
    <rPh sb="0" eb="2">
      <t>ヒモク</t>
    </rPh>
    <rPh sb="2" eb="3">
      <t>オヨ</t>
    </rPh>
    <rPh sb="4" eb="6">
      <t>タテカ</t>
    </rPh>
    <rPh sb="6" eb="7">
      <t>サキ</t>
    </rPh>
    <rPh sb="7" eb="9">
      <t>ギョウシャ</t>
    </rPh>
    <rPh sb="9" eb="10">
      <t>メイ</t>
    </rPh>
    <phoneticPr fontId="3"/>
  </si>
  <si>
    <t>分類記号</t>
    <rPh sb="0" eb="2">
      <t>ブンルイ</t>
    </rPh>
    <rPh sb="2" eb="4">
      <t>キゴウ</t>
    </rPh>
    <phoneticPr fontId="3"/>
  </si>
  <si>
    <r>
      <t>当初契約金額</t>
    </r>
    <r>
      <rPr>
        <sz val="10"/>
        <rFont val="ＭＳ Ｐゴシック"/>
        <family val="3"/>
        <charset val="128"/>
      </rPr>
      <t>(税抜)</t>
    </r>
    <rPh sb="0" eb="2">
      <t>トウショ</t>
    </rPh>
    <rPh sb="2" eb="4">
      <t>ケイヤク</t>
    </rPh>
    <rPh sb="4" eb="6">
      <t>キンガク</t>
    </rPh>
    <rPh sb="7" eb="8">
      <t>ゼイ</t>
    </rPh>
    <rPh sb="8" eb="9">
      <t>ヌ</t>
    </rPh>
    <phoneticPr fontId="3"/>
  </si>
  <si>
    <r>
      <t>変更後契約金額</t>
    </r>
    <r>
      <rPr>
        <sz val="10"/>
        <rFont val="ＭＳ Ｐゴシック"/>
        <family val="3"/>
        <charset val="128"/>
      </rPr>
      <t>(税抜)</t>
    </r>
    <rPh sb="0" eb="2">
      <t>ヘンコウ</t>
    </rPh>
    <rPh sb="2" eb="3">
      <t>ゴ</t>
    </rPh>
    <rPh sb="3" eb="5">
      <t>ケイヤク</t>
    </rPh>
    <rPh sb="5" eb="7">
      <t>キンガク</t>
    </rPh>
    <phoneticPr fontId="3"/>
  </si>
  <si>
    <t>請求先部門</t>
    <rPh sb="0" eb="2">
      <t>セイキュウ</t>
    </rPh>
    <rPh sb="2" eb="3">
      <t>サキ</t>
    </rPh>
    <rPh sb="3" eb="4">
      <t>ブ</t>
    </rPh>
    <rPh sb="4" eb="5">
      <t>モン</t>
    </rPh>
    <phoneticPr fontId="3"/>
  </si>
  <si>
    <t>建築事業部</t>
    <rPh sb="0" eb="2">
      <t>ケンチク</t>
    </rPh>
    <rPh sb="2" eb="4">
      <t>ジギョウ</t>
    </rPh>
    <rPh sb="4" eb="5">
      <t>ブ</t>
    </rPh>
    <phoneticPr fontId="3"/>
  </si>
  <si>
    <t>①請求者（控）</t>
  </si>
  <si>
    <t>現場管理責任者</t>
    <rPh sb="0" eb="2">
      <t>ゲンバ</t>
    </rPh>
    <rPh sb="2" eb="4">
      <t>カンリ</t>
    </rPh>
    <rPh sb="4" eb="6">
      <t>セキニン</t>
    </rPh>
    <rPh sb="6" eb="7">
      <t>シャ</t>
    </rPh>
    <phoneticPr fontId="3"/>
  </si>
  <si>
    <t>本部長</t>
    <rPh sb="0" eb="3">
      <t>ホンブチョウ</t>
    </rPh>
    <phoneticPr fontId="3"/>
  </si>
  <si>
    <t>事業部</t>
    <rPh sb="0" eb="2">
      <t>ジギョウ</t>
    </rPh>
    <rPh sb="2" eb="3">
      <t>ブ</t>
    </rPh>
    <phoneticPr fontId="3"/>
  </si>
  <si>
    <t>事業部長</t>
    <rPh sb="0" eb="2">
      <t>ジギョウ</t>
    </rPh>
    <rPh sb="2" eb="3">
      <t>ブ</t>
    </rPh>
    <rPh sb="3" eb="4">
      <t>チョウ</t>
    </rPh>
    <phoneticPr fontId="3"/>
  </si>
  <si>
    <t>の部分を入力していきます。</t>
    <rPh sb="1" eb="3">
      <t>ブブン</t>
    </rPh>
    <phoneticPr fontId="3"/>
  </si>
  <si>
    <t>Ｎｏ．</t>
    <phoneticPr fontId="3"/>
  </si>
  <si>
    <t>（</t>
    <phoneticPr fontId="3"/>
  </si>
  <si>
    <t>弊社指定の４～５桁の数字</t>
    <rPh sb="0" eb="2">
      <t>ヘイシャ</t>
    </rPh>
    <rPh sb="2" eb="4">
      <t>シテイ</t>
    </rPh>
    <rPh sb="8" eb="9">
      <t>ケタ</t>
    </rPh>
    <rPh sb="10" eb="12">
      <t>スウジ</t>
    </rPh>
    <phoneticPr fontId="3"/>
  </si>
  <si>
    <t>請求者様の住所を入力</t>
    <rPh sb="0" eb="3">
      <t>セイキュウシャ</t>
    </rPh>
    <rPh sb="3" eb="4">
      <t>サマ</t>
    </rPh>
    <rPh sb="5" eb="7">
      <t>ジュウショ</t>
    </rPh>
    <phoneticPr fontId="3"/>
  </si>
  <si>
    <t>請求先　部門を選択</t>
    <rPh sb="7" eb="9">
      <t>センタク</t>
    </rPh>
    <phoneticPr fontId="3"/>
  </si>
  <si>
    <t>弊社の請求先担当者名を入力</t>
    <rPh sb="0" eb="2">
      <t>ヘイシャ</t>
    </rPh>
    <rPh sb="3" eb="5">
      <t>セイキュウ</t>
    </rPh>
    <rPh sb="5" eb="6">
      <t>サキ</t>
    </rPh>
    <rPh sb="6" eb="9">
      <t>タントウシャ</t>
    </rPh>
    <rPh sb="9" eb="10">
      <t>メイ</t>
    </rPh>
    <rPh sb="11" eb="13">
      <t>ニュウリョク</t>
    </rPh>
    <phoneticPr fontId="3"/>
  </si>
  <si>
    <t>請求者様の会社名を入力</t>
    <rPh sb="0" eb="3">
      <t>セイキュウシャ</t>
    </rPh>
    <rPh sb="3" eb="4">
      <t>サマ</t>
    </rPh>
    <rPh sb="5" eb="7">
      <t>カイシャ</t>
    </rPh>
    <rPh sb="7" eb="8">
      <t>メイ</t>
    </rPh>
    <phoneticPr fontId="3"/>
  </si>
  <si>
    <t>工事番号を入力</t>
    <rPh sb="0" eb="2">
      <t>コウジ</t>
    </rPh>
    <rPh sb="2" eb="4">
      <t>バンゴウ</t>
    </rPh>
    <phoneticPr fontId="3"/>
  </si>
  <si>
    <t>工事名を入力</t>
    <rPh sb="0" eb="2">
      <t>コウジ</t>
    </rPh>
    <rPh sb="2" eb="3">
      <t>メイ</t>
    </rPh>
    <phoneticPr fontId="3"/>
  </si>
  <si>
    <t>請求者様の問合せ先　電話番号を入力</t>
    <rPh sb="0" eb="3">
      <t>セイキュウシャ</t>
    </rPh>
    <rPh sb="3" eb="4">
      <t>サマ</t>
    </rPh>
    <rPh sb="5" eb="7">
      <t>トイアワ</t>
    </rPh>
    <rPh sb="8" eb="9">
      <t>サキ</t>
    </rPh>
    <rPh sb="10" eb="12">
      <t>デンワ</t>
    </rPh>
    <rPh sb="12" eb="14">
      <t>バンゴウ</t>
    </rPh>
    <phoneticPr fontId="3"/>
  </si>
  <si>
    <t>請求者様の問合せ先　ＦＡＸ番号は必ず入力</t>
    <phoneticPr fontId="3"/>
  </si>
  <si>
    <t>弊社指定の注文書番号を入力</t>
    <phoneticPr fontId="3"/>
  </si>
  <si>
    <t>振込先銀行を入力</t>
    <rPh sb="0" eb="2">
      <t>フリコ</t>
    </rPh>
    <rPh sb="2" eb="3">
      <t>サキ</t>
    </rPh>
    <rPh sb="3" eb="5">
      <t>ギンコウ</t>
    </rPh>
    <phoneticPr fontId="3"/>
  </si>
  <si>
    <t>支店名を入力</t>
    <rPh sb="0" eb="3">
      <t>シテンメイ</t>
    </rPh>
    <phoneticPr fontId="3"/>
  </si>
  <si>
    <t>普通・当座入力</t>
    <rPh sb="0" eb="2">
      <t>フツウ</t>
    </rPh>
    <rPh sb="3" eb="5">
      <t>トウザ</t>
    </rPh>
    <phoneticPr fontId="3"/>
  </si>
  <si>
    <t>口座番号入力</t>
    <rPh sb="0" eb="2">
      <t>コウザ</t>
    </rPh>
    <rPh sb="2" eb="4">
      <t>バンゴウ</t>
    </rPh>
    <phoneticPr fontId="3"/>
  </si>
  <si>
    <t>￥</t>
    <phoneticPr fontId="3"/>
  </si>
  <si>
    <t>当初注文金額を入力</t>
    <rPh sb="0" eb="2">
      <t>トウショ</t>
    </rPh>
    <rPh sb="2" eb="4">
      <t>チュウモン</t>
    </rPh>
    <rPh sb="4" eb="6">
      <t>キンガク</t>
    </rPh>
    <phoneticPr fontId="3"/>
  </si>
  <si>
    <t>変更後の注文金額を入力</t>
    <rPh sb="0" eb="2">
      <t>ヘンコウ</t>
    </rPh>
    <rPh sb="2" eb="3">
      <t>ゴ</t>
    </rPh>
    <rPh sb="4" eb="6">
      <t>チュウモン</t>
    </rPh>
    <rPh sb="6" eb="8">
      <t>キンガク</t>
    </rPh>
    <phoneticPr fontId="3"/>
  </si>
  <si>
    <t>口座名義人名をカタカナ入力</t>
    <rPh sb="0" eb="2">
      <t>コウザ</t>
    </rPh>
    <rPh sb="2" eb="4">
      <t>メイギ</t>
    </rPh>
    <rPh sb="4" eb="5">
      <t>ニン</t>
    </rPh>
    <rPh sb="5" eb="6">
      <t>メイ</t>
    </rPh>
    <phoneticPr fontId="3"/>
  </si>
  <si>
    <t>・</t>
    <phoneticPr fontId="3"/>
  </si>
  <si>
    <t>（</t>
    <phoneticPr fontId="3"/>
  </si>
  <si>
    <t>契約明細内訳書　第○回　⑤各回支払額より</t>
    <rPh sb="0" eb="2">
      <t>ケイヤク</t>
    </rPh>
    <rPh sb="2" eb="4">
      <t>メイサイ</t>
    </rPh>
    <rPh sb="4" eb="7">
      <t>ウチワケショ</t>
    </rPh>
    <rPh sb="8" eb="9">
      <t>ダイ</t>
    </rPh>
    <rPh sb="10" eb="11">
      <t>カイ</t>
    </rPh>
    <rPh sb="13" eb="15">
      <t>カクカイ</t>
    </rPh>
    <rPh sb="15" eb="17">
      <t>シハライ</t>
    </rPh>
    <rPh sb="17" eb="18">
      <t>ガク</t>
    </rPh>
    <phoneticPr fontId="3"/>
  </si>
  <si>
    <t>一式</t>
    <rPh sb="0" eb="2">
      <t>イッシキ</t>
    </rPh>
    <phoneticPr fontId="3"/>
  </si>
  <si>
    <t>出来高調書　第○回　今回請求金額より</t>
    <rPh sb="0" eb="3">
      <t>デキダカ</t>
    </rPh>
    <rPh sb="3" eb="5">
      <t>チョウショ</t>
    </rPh>
    <rPh sb="10" eb="12">
      <t>コンカイ</t>
    </rPh>
    <rPh sb="12" eb="14">
      <t>セイキュウ</t>
    </rPh>
    <rPh sb="14" eb="16">
      <t>キンガク</t>
    </rPh>
    <phoneticPr fontId="3"/>
  </si>
  <si>
    <t>臨時例２</t>
    <rPh sb="0" eb="2">
      <t>リンジ</t>
    </rPh>
    <rPh sb="2" eb="3">
      <t>レイ</t>
    </rPh>
    <phoneticPr fontId="3"/>
  </si>
  <si>
    <t>別紙内訳書の通り</t>
    <rPh sb="0" eb="2">
      <t>ベッシ</t>
    </rPh>
    <rPh sb="2" eb="5">
      <t>ウチワケショ</t>
    </rPh>
    <rPh sb="6" eb="7">
      <t>ツウ</t>
    </rPh>
    <phoneticPr fontId="3"/>
  </si>
  <si>
    <t>出精値引き</t>
    <rPh sb="0" eb="2">
      <t>シュッセイ</t>
    </rPh>
    <rPh sb="2" eb="4">
      <t>ネビ</t>
    </rPh>
    <phoneticPr fontId="3"/>
  </si>
  <si>
    <t>ＮＥＣ　ＭＹ２８Ｖ／Ｒ－Ｆ</t>
    <phoneticPr fontId="3"/>
  </si>
  <si>
    <t>台</t>
    <rPh sb="0" eb="1">
      <t>ダイ</t>
    </rPh>
    <phoneticPr fontId="3"/>
  </si>
  <si>
    <t>Ｂｕｆｆａｌｏ　５１２ＭＢ増設メモリー</t>
    <rPh sb="13" eb="15">
      <t>ゾウセツ</t>
    </rPh>
    <phoneticPr fontId="3"/>
  </si>
  <si>
    <t>枚</t>
    <rPh sb="0" eb="1">
      <t>マイ</t>
    </rPh>
    <phoneticPr fontId="3"/>
  </si>
  <si>
    <t>①</t>
    <phoneticPr fontId="3"/>
  </si>
  <si>
    <t>②</t>
    <phoneticPr fontId="3"/>
  </si>
  <si>
    <t>③</t>
    <phoneticPr fontId="3"/>
  </si>
  <si>
    <t>（①＋②）</t>
    <phoneticPr fontId="3"/>
  </si>
  <si>
    <t>Ｎｏ．</t>
    <phoneticPr fontId="3"/>
  </si>
  <si>
    <t>￥</t>
    <phoneticPr fontId="3"/>
  </si>
  <si>
    <t>・</t>
    <phoneticPr fontId="3"/>
  </si>
  <si>
    <t>①</t>
    <phoneticPr fontId="3"/>
  </si>
  <si>
    <t>②</t>
    <phoneticPr fontId="3"/>
  </si>
  <si>
    <t>③</t>
    <phoneticPr fontId="3"/>
  </si>
  <si>
    <t>（①＋②）</t>
    <phoneticPr fontId="3"/>
  </si>
  <si>
    <t>2014.11.30</t>
    <phoneticPr fontId="3"/>
  </si>
  <si>
    <t>④</t>
    <phoneticPr fontId="3"/>
  </si>
  <si>
    <r>
      <rPr>
        <sz val="11"/>
        <rFont val="ＭＳ Ｐゴシック"/>
        <family val="3"/>
        <charset val="128"/>
      </rPr>
      <t>015</t>
    </r>
    <phoneticPr fontId="3"/>
  </si>
  <si>
    <t>17-3</t>
    <phoneticPr fontId="3"/>
  </si>
  <si>
    <t>　外注費</t>
    <rPh sb="1" eb="4">
      <t>ガイチュウヒ</t>
    </rPh>
    <phoneticPr fontId="3"/>
  </si>
  <si>
    <t>⑤</t>
    <phoneticPr fontId="3"/>
  </si>
  <si>
    <t>（③－④）</t>
    <phoneticPr fontId="3"/>
  </si>
  <si>
    <t>-</t>
    <phoneticPr fontId="3"/>
  </si>
  <si>
    <t>　業者立替　○○工業</t>
    <rPh sb="1" eb="3">
      <t>ギョウシャ</t>
    </rPh>
    <rPh sb="3" eb="5">
      <t>タテカエ</t>
    </rPh>
    <rPh sb="8" eb="10">
      <t>コウギョウ</t>
    </rPh>
    <phoneticPr fontId="3"/>
  </si>
  <si>
    <t>臨時例１</t>
    <rPh sb="0" eb="2">
      <t>リンジ</t>
    </rPh>
    <rPh sb="2" eb="3">
      <t>レイ</t>
    </rPh>
    <phoneticPr fontId="3"/>
  </si>
  <si>
    <t>取極例１</t>
    <rPh sb="0" eb="2">
      <t>トリキ</t>
    </rPh>
    <rPh sb="2" eb="3">
      <t>レイ</t>
    </rPh>
    <phoneticPr fontId="3"/>
  </si>
  <si>
    <t>取極例２</t>
    <rPh sb="0" eb="2">
      <t>トリキ</t>
    </rPh>
    <rPh sb="2" eb="3">
      <t>レイ</t>
    </rPh>
    <phoneticPr fontId="3"/>
  </si>
  <si>
    <t>お取引先　各位</t>
    <rPh sb="1" eb="3">
      <t>トリヒキ</t>
    </rPh>
    <rPh sb="3" eb="4">
      <t>サキ</t>
    </rPh>
    <rPh sb="5" eb="7">
      <t>カクイ</t>
    </rPh>
    <phoneticPr fontId="3"/>
  </si>
  <si>
    <t>指定請求書（Excel版）の取扱いについて</t>
    <rPh sb="0" eb="2">
      <t>シテイ</t>
    </rPh>
    <rPh sb="2" eb="5">
      <t>セイキュウショ</t>
    </rPh>
    <rPh sb="11" eb="12">
      <t>バン</t>
    </rPh>
    <rPh sb="14" eb="16">
      <t>トリアツカ</t>
    </rPh>
    <phoneticPr fontId="3"/>
  </si>
  <si>
    <t>小柳建設㈱　経営管理部</t>
    <rPh sb="0" eb="2">
      <t>オヤナギ</t>
    </rPh>
    <rPh sb="2" eb="4">
      <t>ケンセツ</t>
    </rPh>
    <rPh sb="6" eb="11">
      <t>ケイエイカンリブ</t>
    </rPh>
    <phoneticPr fontId="3"/>
  </si>
  <si>
    <t>１．記入にあたり</t>
    <rPh sb="2" eb="4">
      <t>キニュウ</t>
    </rPh>
    <phoneticPr fontId="3"/>
  </si>
  <si>
    <r>
      <t>　 請求書記入にあたっては、</t>
    </r>
    <r>
      <rPr>
        <b/>
        <sz val="11"/>
        <rFont val="ＭＳ Ｐ明朝"/>
        <family val="1"/>
        <charset val="128"/>
      </rPr>
      <t>「記載例」</t>
    </r>
    <r>
      <rPr>
        <sz val="11"/>
        <rFont val="ＭＳ Ｐ明朝"/>
        <family val="1"/>
        <charset val="128"/>
      </rPr>
      <t>をご参照ください。</t>
    </r>
    <rPh sb="5" eb="7">
      <t>キニュウ</t>
    </rPh>
    <rPh sb="15" eb="17">
      <t>キサイ</t>
    </rPh>
    <rPh sb="17" eb="18">
      <t>レイ</t>
    </rPh>
    <rPh sb="21" eb="23">
      <t>サンショウ</t>
    </rPh>
    <phoneticPr fontId="3"/>
  </si>
  <si>
    <t>２．請求書提出にあたり</t>
    <rPh sb="5" eb="7">
      <t>テイシュツ</t>
    </rPh>
    <phoneticPr fontId="3"/>
  </si>
  <si>
    <t>（１）工事別・注文書別にご請求ください。</t>
    <phoneticPr fontId="3"/>
  </si>
  <si>
    <t>（２）「請求書（副）」【②】と「請求書（正）」【③】の２部をご提出ください。</t>
    <rPh sb="4" eb="7">
      <t>セイキュウショ</t>
    </rPh>
    <rPh sb="8" eb="9">
      <t>フク</t>
    </rPh>
    <rPh sb="16" eb="19">
      <t>セイキュウショ</t>
    </rPh>
    <rPh sb="20" eb="21">
      <t>セイ</t>
    </rPh>
    <rPh sb="28" eb="29">
      <t>ブ</t>
    </rPh>
    <rPh sb="31" eb="33">
      <t>テイシュツ</t>
    </rPh>
    <phoneticPr fontId="3"/>
  </si>
  <si>
    <t>（３）記入欄が足りない場合は、貴社請求書（内訳書）を添付してください。</t>
    <rPh sb="3" eb="5">
      <t>キニュウ</t>
    </rPh>
    <rPh sb="5" eb="6">
      <t>ラン</t>
    </rPh>
    <rPh sb="7" eb="8">
      <t>タ</t>
    </rPh>
    <rPh sb="11" eb="13">
      <t>バアイ</t>
    </rPh>
    <rPh sb="15" eb="17">
      <t>キシャ</t>
    </rPh>
    <rPh sb="17" eb="20">
      <t>セイキュウショ</t>
    </rPh>
    <rPh sb="21" eb="24">
      <t>ウチワケショ</t>
    </rPh>
    <rPh sb="26" eb="28">
      <t>テンプ</t>
    </rPh>
    <phoneticPr fontId="3"/>
  </si>
  <si>
    <t>（４）請求内訳に記入せず、貴社の内訳書等を添付する場合は、上記同様、２部ご提出ください。</t>
    <rPh sb="3" eb="5">
      <t>セイキュウ</t>
    </rPh>
    <rPh sb="5" eb="7">
      <t>ウチワケ</t>
    </rPh>
    <rPh sb="8" eb="10">
      <t>キニュウ</t>
    </rPh>
    <rPh sb="13" eb="15">
      <t>キシャ</t>
    </rPh>
    <rPh sb="16" eb="20">
      <t>ウチワケショナド</t>
    </rPh>
    <rPh sb="21" eb="23">
      <t>テンプ</t>
    </rPh>
    <rPh sb="25" eb="27">
      <t>バアイ</t>
    </rPh>
    <rPh sb="29" eb="31">
      <t>ジョウキ</t>
    </rPh>
    <rPh sb="31" eb="33">
      <t>ドウヨウ</t>
    </rPh>
    <rPh sb="35" eb="36">
      <t>ブ</t>
    </rPh>
    <rPh sb="37" eb="39">
      <t>テイシュツ</t>
    </rPh>
    <phoneticPr fontId="3"/>
  </si>
  <si>
    <t>（５）「請求書（副）」と「請求書（正）」には、必ず社印押印をお願い致します。</t>
    <rPh sb="4" eb="7">
      <t>セイキュウショ</t>
    </rPh>
    <rPh sb="8" eb="9">
      <t>フク</t>
    </rPh>
    <rPh sb="13" eb="16">
      <t>セイキュウショ</t>
    </rPh>
    <rPh sb="17" eb="18">
      <t>セイ</t>
    </rPh>
    <rPh sb="23" eb="24">
      <t>カナラ</t>
    </rPh>
    <rPh sb="25" eb="27">
      <t>シャイン</t>
    </rPh>
    <rPh sb="27" eb="29">
      <t>オウイン</t>
    </rPh>
    <rPh sb="31" eb="32">
      <t>ネガ</t>
    </rPh>
    <rPh sb="33" eb="34">
      <t>イタ</t>
    </rPh>
    <phoneticPr fontId="3"/>
  </si>
  <si>
    <t>（６）「請求書（副）」と「請求書（正）」には、必ず社印押印をお願い致します。</t>
    <rPh sb="4" eb="7">
      <t>セイキュウショ</t>
    </rPh>
    <rPh sb="8" eb="9">
      <t>フク</t>
    </rPh>
    <rPh sb="13" eb="16">
      <t>セイキュウショ</t>
    </rPh>
    <rPh sb="17" eb="18">
      <t>セイ</t>
    </rPh>
    <rPh sb="23" eb="24">
      <t>カナラ</t>
    </rPh>
    <rPh sb="25" eb="27">
      <t>シャイン</t>
    </rPh>
    <rPh sb="27" eb="29">
      <t>オウイン</t>
    </rPh>
    <rPh sb="31" eb="32">
      <t>ネガ</t>
    </rPh>
    <rPh sb="33" eb="34">
      <t>イタ</t>
    </rPh>
    <phoneticPr fontId="3"/>
  </si>
  <si>
    <t xml:space="preserve">     ※印刷は白黒でご提出ください。（カラー印刷をしなくて結構です）</t>
    <rPh sb="6" eb="8">
      <t>インサツ</t>
    </rPh>
    <rPh sb="9" eb="11">
      <t>シロクロ</t>
    </rPh>
    <rPh sb="13" eb="15">
      <t>テイシュツ</t>
    </rPh>
    <rPh sb="24" eb="26">
      <t>インサツ</t>
    </rPh>
    <rPh sb="31" eb="33">
      <t>ケッコウ</t>
    </rPh>
    <phoneticPr fontId="3"/>
  </si>
  <si>
    <t>３．入力時の注意点</t>
    <rPh sb="2" eb="5">
      <t>ニュウリョクジ</t>
    </rPh>
    <rPh sb="6" eb="8">
      <t>チュウイ</t>
    </rPh>
    <rPh sb="8" eb="9">
      <t>テン</t>
    </rPh>
    <phoneticPr fontId="3"/>
  </si>
  <si>
    <t>（１）太枠内は必ずご記入ください。</t>
    <rPh sb="3" eb="5">
      <t>フトワク</t>
    </rPh>
    <rPh sb="5" eb="6">
      <t>ナイ</t>
    </rPh>
    <rPh sb="7" eb="8">
      <t>カナラ</t>
    </rPh>
    <rPh sb="10" eb="12">
      <t>キニュウ</t>
    </rPh>
    <phoneticPr fontId="3"/>
  </si>
  <si>
    <t>（２）取引先コードについて、自社のコードをご存じ無い場合は、お手数ですが、弊社経営管理部まで</t>
    <rPh sb="3" eb="5">
      <t>トリヒキ</t>
    </rPh>
    <rPh sb="5" eb="6">
      <t>サキ</t>
    </rPh>
    <rPh sb="14" eb="16">
      <t>ジシャ</t>
    </rPh>
    <rPh sb="22" eb="23">
      <t>ゾン</t>
    </rPh>
    <rPh sb="24" eb="25">
      <t>ナ</t>
    </rPh>
    <rPh sb="26" eb="28">
      <t>バアイ</t>
    </rPh>
    <rPh sb="31" eb="33">
      <t>テスウ</t>
    </rPh>
    <rPh sb="37" eb="39">
      <t>ヘイシャ</t>
    </rPh>
    <rPh sb="39" eb="41">
      <t>ケイエイ</t>
    </rPh>
    <rPh sb="41" eb="43">
      <t>カンリ</t>
    </rPh>
    <rPh sb="43" eb="44">
      <t>ブ</t>
    </rPh>
    <phoneticPr fontId="3"/>
  </si>
  <si>
    <t>　お問合せください。</t>
    <phoneticPr fontId="3"/>
  </si>
  <si>
    <t>４．作成及び提出の期限について</t>
    <rPh sb="2" eb="4">
      <t>サクセイ</t>
    </rPh>
    <rPh sb="4" eb="5">
      <t>オヨ</t>
    </rPh>
    <rPh sb="6" eb="8">
      <t>テイシュツ</t>
    </rPh>
    <rPh sb="9" eb="11">
      <t>キゲン</t>
    </rPh>
    <phoneticPr fontId="3"/>
  </si>
  <si>
    <t>　　25日締め　28日必着　 翌月末支払</t>
    <phoneticPr fontId="3"/>
  </si>
  <si>
    <t>　　ただし、決算月（5月）は上記に加え、5月26日～5月末日分を6月1日必着にてご提出ください。</t>
    <phoneticPr fontId="3"/>
  </si>
  <si>
    <t>　　提出期限または支払日が休業日に当たる場合につきましては、提出期限を上記期日の</t>
    <phoneticPr fontId="3"/>
  </si>
  <si>
    <t>　　前営業日、支払日を翌営業日とさせていただきます。</t>
    <phoneticPr fontId="3"/>
  </si>
  <si>
    <t>　　その他、ご不明な点がありましたら、下記宛にご連絡ください。</t>
    <rPh sb="4" eb="5">
      <t>タ</t>
    </rPh>
    <rPh sb="7" eb="9">
      <t>フメイ</t>
    </rPh>
    <rPh sb="10" eb="11">
      <t>テン</t>
    </rPh>
    <rPh sb="19" eb="21">
      <t>カキ</t>
    </rPh>
    <rPh sb="21" eb="22">
      <t>アテ</t>
    </rPh>
    <rPh sb="24" eb="26">
      <t>レンラク</t>
    </rPh>
    <phoneticPr fontId="3"/>
  </si>
  <si>
    <t>小柳建設㈱　経営管理部</t>
    <rPh sb="6" eb="8">
      <t>ケイエイ</t>
    </rPh>
    <rPh sb="8" eb="10">
      <t>カンリ</t>
    </rPh>
    <phoneticPr fontId="3"/>
  </si>
  <si>
    <t>2014.11.1　書式改訂　：　担当者欄、取極・臨時区分、手配番号・分類記号記入欄の追加</t>
    <rPh sb="10" eb="12">
      <t>ショシキ</t>
    </rPh>
    <rPh sb="12" eb="14">
      <t>カイテイ</t>
    </rPh>
    <rPh sb="17" eb="20">
      <t>タントウシャ</t>
    </rPh>
    <rPh sb="20" eb="21">
      <t>ラン</t>
    </rPh>
    <rPh sb="22" eb="24">
      <t>トリキ</t>
    </rPh>
    <rPh sb="25" eb="27">
      <t>リンジ</t>
    </rPh>
    <rPh sb="27" eb="29">
      <t>クブン</t>
    </rPh>
    <rPh sb="30" eb="32">
      <t>テハイ</t>
    </rPh>
    <rPh sb="32" eb="34">
      <t>バンゴウ</t>
    </rPh>
    <rPh sb="35" eb="37">
      <t>ブンルイ</t>
    </rPh>
    <rPh sb="37" eb="39">
      <t>キゴウ</t>
    </rPh>
    <rPh sb="39" eb="41">
      <t>キニュウ</t>
    </rPh>
    <rPh sb="41" eb="42">
      <t>ラン</t>
    </rPh>
    <rPh sb="43" eb="45">
      <t>ツイカ</t>
    </rPh>
    <phoneticPr fontId="3"/>
  </si>
  <si>
    <t>　　　　　　　　　　　　　　　　記入時注意事項、書類の流れの修正</t>
    <rPh sb="16" eb="18">
      <t>キニュウ</t>
    </rPh>
    <rPh sb="18" eb="19">
      <t>ジ</t>
    </rPh>
    <rPh sb="19" eb="21">
      <t>チュウイ</t>
    </rPh>
    <rPh sb="21" eb="23">
      <t>ジコウ</t>
    </rPh>
    <rPh sb="24" eb="26">
      <t>ショルイ</t>
    </rPh>
    <rPh sb="27" eb="28">
      <t>ナガ</t>
    </rPh>
    <rPh sb="30" eb="32">
      <t>シュウセイ</t>
    </rPh>
    <phoneticPr fontId="3"/>
  </si>
  <si>
    <t>手配番号</t>
    <rPh sb="0" eb="2">
      <t>テハイ</t>
    </rPh>
    <rPh sb="2" eb="4">
      <t>バンゴウ</t>
    </rPh>
    <phoneticPr fontId="3"/>
  </si>
  <si>
    <t>小柳建設株式会社　担当者</t>
    <rPh sb="0" eb="2">
      <t>オヤナギ</t>
    </rPh>
    <rPh sb="2" eb="4">
      <t>ケンセツ</t>
    </rPh>
    <rPh sb="4" eb="8">
      <t>カブシキガイシャ</t>
    </rPh>
    <rPh sb="9" eb="12">
      <t>タントウシャ</t>
    </rPh>
    <phoneticPr fontId="3"/>
  </si>
  <si>
    <t>請　　求　　書</t>
    <rPh sb="0" eb="1">
      <t>ショウ</t>
    </rPh>
    <rPh sb="3" eb="4">
      <t>モトム</t>
    </rPh>
    <rPh sb="6" eb="7">
      <t>ショ</t>
    </rPh>
    <phoneticPr fontId="3"/>
  </si>
  <si>
    <t>②請求者→現場→事業部→事業部長→
　　（→本部長）→調達本部→
→経営管理部（保管・複写を現場へ返却）</t>
    <rPh sb="12" eb="14">
      <t>ジギョウ</t>
    </rPh>
    <rPh sb="14" eb="16">
      <t>ブチョウ</t>
    </rPh>
    <rPh sb="22" eb="24">
      <t>ホンブ</t>
    </rPh>
    <rPh sb="24" eb="25">
      <t>チョウ</t>
    </rPh>
    <rPh sb="43" eb="45">
      <t>フクシャ</t>
    </rPh>
    <rPh sb="46" eb="48">
      <t>ゲンバ</t>
    </rPh>
    <rPh sb="49" eb="51">
      <t>ヘンキャク</t>
    </rPh>
    <phoneticPr fontId="3"/>
  </si>
  <si>
    <t>請　　求　　書　（　請求者控　）</t>
    <rPh sb="0" eb="1">
      <t>ショウ</t>
    </rPh>
    <rPh sb="3" eb="4">
      <t>モトム</t>
    </rPh>
    <rPh sb="6" eb="7">
      <t>ショ</t>
    </rPh>
    <rPh sb="10" eb="13">
      <t>セイキュウシャ</t>
    </rPh>
    <rPh sb="13" eb="14">
      <t>ヒカ</t>
    </rPh>
    <phoneticPr fontId="3"/>
  </si>
  <si>
    <t>請　　求　　書　（ 請求者控　）</t>
    <rPh sb="0" eb="1">
      <t>ショウ</t>
    </rPh>
    <rPh sb="3" eb="4">
      <t>モトム</t>
    </rPh>
    <rPh sb="6" eb="7">
      <t>ショ</t>
    </rPh>
    <rPh sb="10" eb="13">
      <t>セイキュウシャ</t>
    </rPh>
    <rPh sb="13" eb="14">
      <t>ヒカ</t>
    </rPh>
    <phoneticPr fontId="3"/>
  </si>
  <si>
    <t>請　　求　　書   （副）</t>
    <rPh sb="0" eb="1">
      <t>ショウ</t>
    </rPh>
    <rPh sb="3" eb="4">
      <t>モトム</t>
    </rPh>
    <rPh sb="6" eb="7">
      <t>ショ</t>
    </rPh>
    <rPh sb="11" eb="12">
      <t>フク</t>
    </rPh>
    <phoneticPr fontId="3"/>
  </si>
  <si>
    <t>請　　求　　書   （正）</t>
    <rPh sb="0" eb="1">
      <t>ショウ</t>
    </rPh>
    <rPh sb="3" eb="4">
      <t>モトム</t>
    </rPh>
    <rPh sb="6" eb="7">
      <t>ショ</t>
    </rPh>
    <rPh sb="11" eb="12">
      <t>セイ</t>
    </rPh>
    <phoneticPr fontId="3"/>
  </si>
  <si>
    <t>部長</t>
    <rPh sb="0" eb="2">
      <t>ブチョウ</t>
    </rPh>
    <phoneticPr fontId="3"/>
  </si>
  <si>
    <t>リーダー</t>
    <phoneticPr fontId="3"/>
  </si>
  <si>
    <t>事業部長／
営業本部長</t>
    <rPh sb="0" eb="2">
      <t>ジギョウ</t>
    </rPh>
    <rPh sb="2" eb="4">
      <t>ブチョウ</t>
    </rPh>
    <rPh sb="6" eb="11">
      <t>エイギョウホンブチョウ</t>
    </rPh>
    <phoneticPr fontId="3"/>
  </si>
  <si>
    <t>②請求者→現場→事業部→
　 経営管理部→現場（保管）</t>
    <rPh sb="21" eb="23">
      <t>ゲンバ</t>
    </rPh>
    <rPh sb="24" eb="26">
      <t>ホカン</t>
    </rPh>
    <phoneticPr fontId="3"/>
  </si>
  <si>
    <t>℡：０２５６－３２－０００６</t>
    <phoneticPr fontId="3"/>
  </si>
  <si>
    <t>　　※ホームページアドレス： https://n-oyanagi.com/</t>
    <phoneticPr fontId="3"/>
  </si>
  <si>
    <t>2019.7.1　  書式改訂　：　電話番号変更、（副）押印欄変更</t>
    <rPh sb="11" eb="13">
      <t>ショシキ</t>
    </rPh>
    <rPh sb="13" eb="15">
      <t>カイテイ</t>
    </rPh>
    <rPh sb="18" eb="20">
      <t>デンワ</t>
    </rPh>
    <rPh sb="20" eb="22">
      <t>バンゴウ</t>
    </rPh>
    <rPh sb="22" eb="24">
      <t>ヘンコウ</t>
    </rPh>
    <rPh sb="26" eb="27">
      <t>フク</t>
    </rPh>
    <rPh sb="28" eb="30">
      <t>オウイン</t>
    </rPh>
    <rPh sb="30" eb="31">
      <t>ラン</t>
    </rPh>
    <rPh sb="31" eb="33">
      <t>ヘンコウ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</si>
</sst>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0000"/>
    <numFmt numFmtId="177" formatCode="#,##0_ "/>
    <numFmt numFmtId="178" formatCode="#,###"/>
    <numFmt numFmtId="179" formatCode="0000000"/>
    <numFmt numFmtId="180" formatCode="0_);[Red]\(0\)"/>
    <numFmt numFmtId="181" formatCode="0_ "/>
    <numFmt numFmtId="182" formatCode="@\ &quot;宛&quot;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94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14" fontId="8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178" fontId="0" fillId="0" borderId="0" xfId="0" applyNumberFormat="1" applyBorder="1" applyAlignment="1">
      <alignment vertical="center" shrinkToFit="1"/>
    </xf>
    <xf numFmtId="49" fontId="0" fillId="0" borderId="5" xfId="0" applyNumberFormat="1" applyBorder="1" applyAlignment="1">
      <alignment vertical="center" shrinkToFit="1"/>
    </xf>
    <xf numFmtId="4" fontId="0" fillId="0" borderId="5" xfId="0" applyNumberFormat="1" applyBorder="1" applyAlignment="1">
      <alignment vertical="center" shrinkToFit="1"/>
    </xf>
    <xf numFmtId="178" fontId="0" fillId="0" borderId="5" xfId="0" applyNumberFormat="1" applyBorder="1" applyAlignment="1">
      <alignment vertical="center" shrinkToFit="1"/>
    </xf>
    <xf numFmtId="49" fontId="0" fillId="0" borderId="0" xfId="0" applyNumberFormat="1" applyBorder="1" applyAlignment="1">
      <alignment vertical="center" shrinkToFit="1"/>
    </xf>
    <xf numFmtId="4" fontId="0" fillId="0" borderId="0" xfId="0" applyNumberFormat="1" applyBorder="1" applyAlignment="1">
      <alignment vertical="center" shrinkToFit="1"/>
    </xf>
    <xf numFmtId="0" fontId="0" fillId="0" borderId="0" xfId="0" applyBorder="1" applyAlignment="1">
      <alignment vertical="center" textRotation="255" shrinkToFit="1"/>
    </xf>
    <xf numFmtId="9" fontId="0" fillId="0" borderId="0" xfId="0" applyNumberFormat="1" applyBorder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22" fillId="0" borderId="0" xfId="0" applyFont="1" applyAlignment="1" applyProtection="1">
      <alignment vertical="center" shrinkToFit="1"/>
      <protection hidden="1"/>
    </xf>
    <xf numFmtId="0" fontId="22" fillId="0" borderId="0" xfId="0" applyFont="1" applyAlignment="1" applyProtection="1">
      <alignment vertical="center" shrinkToFit="1"/>
    </xf>
    <xf numFmtId="0" fontId="2" fillId="0" borderId="0" xfId="0" applyFont="1" applyAlignment="1">
      <alignment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left" vertical="center" shrinkToFit="1"/>
    </xf>
    <xf numFmtId="4" fontId="4" fillId="0" borderId="0" xfId="0" applyNumberFormat="1" applyFont="1" applyAlignment="1">
      <alignment horizontal="right" vertical="center" shrinkToFit="1"/>
    </xf>
    <xf numFmtId="178" fontId="4" fillId="0" borderId="0" xfId="0" applyNumberFormat="1" applyFont="1" applyAlignment="1">
      <alignment horizontal="right" vertical="center" shrinkToFit="1"/>
    </xf>
    <xf numFmtId="49" fontId="4" fillId="0" borderId="0" xfId="0" applyNumberFormat="1" applyFont="1" applyAlignment="1">
      <alignment vertical="center" shrinkToFit="1"/>
    </xf>
    <xf numFmtId="49" fontId="4" fillId="0" borderId="6" xfId="0" applyNumberFormat="1" applyFont="1" applyBorder="1" applyAlignment="1">
      <alignment vertical="center" shrinkToFit="1"/>
    </xf>
    <xf numFmtId="9" fontId="16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center" shrinkToFit="1"/>
    </xf>
    <xf numFmtId="0" fontId="0" fillId="0" borderId="0" xfId="0" applyAlignment="1">
      <alignment horizontal="right" vertical="center" shrinkToFit="1"/>
    </xf>
    <xf numFmtId="14" fontId="8" fillId="0" borderId="0" xfId="0" applyNumberFormat="1" applyFont="1" applyFill="1" applyAlignment="1" applyProtection="1">
      <alignment vertical="center" shrinkToFit="1"/>
    </xf>
    <xf numFmtId="0" fontId="25" fillId="0" borderId="8" xfId="0" applyFont="1" applyBorder="1" applyAlignment="1">
      <alignment vertical="top" shrinkToFit="1"/>
    </xf>
    <xf numFmtId="180" fontId="9" fillId="2" borderId="0" xfId="0" applyNumberFormat="1" applyFont="1" applyFill="1" applyAlignment="1" applyProtection="1">
      <alignment horizontal="right" vertical="center" shrinkToFit="1"/>
      <protection locked="0"/>
    </xf>
    <xf numFmtId="0" fontId="1" fillId="3" borderId="0" xfId="0" applyFont="1" applyFill="1" applyAlignment="1">
      <alignment vertical="center" shrinkToFit="1"/>
    </xf>
    <xf numFmtId="0" fontId="2" fillId="0" borderId="0" xfId="0" applyFont="1" applyAlignment="1" applyProtection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0" borderId="0" xfId="0" applyBorder="1" applyAlignment="1">
      <alignment vertical="top" textRotation="255" shrinkToFit="1"/>
    </xf>
    <xf numFmtId="0" fontId="0" fillId="5" borderId="0" xfId="0" applyFill="1" applyAlignment="1">
      <alignment vertical="center" shrinkToFit="1"/>
    </xf>
    <xf numFmtId="0" fontId="22" fillId="5" borderId="0" xfId="0" applyFont="1" applyFill="1" applyAlignment="1">
      <alignment vertical="center" shrinkToFit="1"/>
    </xf>
    <xf numFmtId="0" fontId="2" fillId="5" borderId="0" xfId="0" applyFont="1" applyFill="1" applyAlignment="1">
      <alignment vertical="center" shrinkToFit="1"/>
    </xf>
    <xf numFmtId="0" fontId="0" fillId="0" borderId="0" xfId="0" applyAlignment="1" applyProtection="1">
      <alignment vertical="center" shrinkToFit="1"/>
    </xf>
    <xf numFmtId="0" fontId="10" fillId="0" borderId="0" xfId="0" applyFont="1" applyAlignment="1" applyProtection="1">
      <alignment horizontal="center" vertical="center" shrinkToFit="1"/>
    </xf>
    <xf numFmtId="0" fontId="0" fillId="0" borderId="0" xfId="0" applyProtection="1">
      <alignment vertical="center"/>
    </xf>
    <xf numFmtId="0" fontId="0" fillId="0" borderId="0" xfId="0" applyBorder="1" applyAlignment="1" applyProtection="1">
      <alignment vertical="center" shrinkToFit="1"/>
    </xf>
    <xf numFmtId="0" fontId="0" fillId="0" borderId="0" xfId="0" applyAlignment="1" applyProtection="1">
      <alignment vertical="center"/>
    </xf>
    <xf numFmtId="180" fontId="9" fillId="2" borderId="0" xfId="0" applyNumberFormat="1" applyFont="1" applyFill="1" applyAlignment="1" applyProtection="1">
      <alignment horizontal="right" vertical="center" shrinkToFit="1"/>
    </xf>
    <xf numFmtId="0" fontId="0" fillId="0" borderId="0" xfId="0" applyAlignment="1" applyProtection="1">
      <alignment horizontal="right" vertical="center" shrinkToFit="1"/>
    </xf>
    <xf numFmtId="0" fontId="11" fillId="0" borderId="8" xfId="0" applyFont="1" applyBorder="1" applyAlignment="1" applyProtection="1">
      <alignment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0" fillId="0" borderId="1" xfId="0" applyBorder="1" applyAlignment="1" applyProtection="1">
      <alignment vertical="center" shrinkToFit="1"/>
    </xf>
    <xf numFmtId="0" fontId="0" fillId="0" borderId="2" xfId="0" applyBorder="1" applyAlignment="1" applyProtection="1">
      <alignment vertical="center" shrinkToFit="1"/>
    </xf>
    <xf numFmtId="49" fontId="4" fillId="0" borderId="0" xfId="0" applyNumberFormat="1" applyFont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left" vertical="center" shrinkToFit="1"/>
    </xf>
    <xf numFmtId="4" fontId="4" fillId="0" borderId="0" xfId="0" applyNumberFormat="1" applyFont="1" applyAlignment="1" applyProtection="1">
      <alignment horizontal="right" vertical="center" shrinkToFit="1"/>
    </xf>
    <xf numFmtId="178" fontId="4" fillId="0" borderId="0" xfId="0" applyNumberFormat="1" applyFont="1" applyAlignment="1" applyProtection="1">
      <alignment horizontal="right" vertical="center" shrinkToFit="1"/>
    </xf>
    <xf numFmtId="49" fontId="4" fillId="0" borderId="0" xfId="0" applyNumberFormat="1" applyFont="1" applyAlignment="1" applyProtection="1">
      <alignment vertical="center" shrinkToFit="1"/>
    </xf>
    <xf numFmtId="49" fontId="4" fillId="0" borderId="6" xfId="0" applyNumberFormat="1" applyFont="1" applyBorder="1" applyAlignment="1" applyProtection="1">
      <alignment vertical="center" shrinkToFit="1"/>
    </xf>
    <xf numFmtId="9" fontId="16" fillId="2" borderId="7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 shrinkToFit="1"/>
    </xf>
    <xf numFmtId="0" fontId="4" fillId="0" borderId="0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 shrinkToFit="1"/>
    </xf>
    <xf numFmtId="14" fontId="8" fillId="0" borderId="0" xfId="0" applyNumberFormat="1" applyFont="1" applyBorder="1" applyAlignment="1" applyProtection="1">
      <alignment vertical="center" shrinkToFit="1"/>
    </xf>
    <xf numFmtId="49" fontId="0" fillId="0" borderId="5" xfId="0" applyNumberFormat="1" applyBorder="1" applyAlignment="1" applyProtection="1">
      <alignment vertical="center" shrinkToFit="1"/>
    </xf>
    <xf numFmtId="4" fontId="0" fillId="0" borderId="5" xfId="0" applyNumberFormat="1" applyBorder="1" applyAlignment="1" applyProtection="1">
      <alignment vertical="center" shrinkToFit="1"/>
    </xf>
    <xf numFmtId="178" fontId="0" fillId="0" borderId="5" xfId="0" applyNumberFormat="1" applyBorder="1" applyAlignment="1" applyProtection="1">
      <alignment vertical="center" shrinkToFit="1"/>
    </xf>
    <xf numFmtId="0" fontId="1" fillId="0" borderId="0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vertical="center" shrinkToFit="1"/>
    </xf>
    <xf numFmtId="178" fontId="0" fillId="0" borderId="0" xfId="0" applyNumberFormat="1" applyBorder="1" applyAlignment="1" applyProtection="1">
      <alignment vertical="center" shrinkToFit="1"/>
    </xf>
    <xf numFmtId="4" fontId="0" fillId="0" borderId="0" xfId="0" applyNumberFormat="1" applyBorder="1" applyAlignment="1" applyProtection="1">
      <alignment vertical="center" shrinkToFit="1"/>
    </xf>
    <xf numFmtId="0" fontId="0" fillId="0" borderId="0" xfId="0" applyBorder="1" applyAlignment="1" applyProtection="1">
      <alignment vertical="center" textRotation="255" shrinkToFit="1"/>
    </xf>
    <xf numFmtId="0" fontId="1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 shrinkToFit="1"/>
    </xf>
    <xf numFmtId="180" fontId="1" fillId="0" borderId="0" xfId="0" applyNumberFormat="1" applyFont="1" applyFill="1" applyAlignment="1" applyProtection="1">
      <alignment horizontal="right" vertical="center" shrinkToFit="1"/>
    </xf>
    <xf numFmtId="0" fontId="1" fillId="0" borderId="0" xfId="0" applyFont="1" applyFill="1" applyAlignment="1" applyProtection="1">
      <alignment horizontal="right" vertical="center" shrinkToFit="1"/>
    </xf>
    <xf numFmtId="0" fontId="0" fillId="0" borderId="8" xfId="0" applyFill="1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25" fillId="0" borderId="8" xfId="0" applyFont="1" applyFill="1" applyBorder="1" applyAlignment="1">
      <alignment vertical="top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2" xfId="0" applyFont="1" applyFill="1" applyBorder="1" applyAlignment="1">
      <alignment vertical="center" shrinkToFit="1"/>
    </xf>
    <xf numFmtId="0" fontId="1" fillId="0" borderId="0" xfId="0" applyNumberFormat="1" applyFont="1" applyFill="1" applyAlignment="1">
      <alignment vertical="center" shrinkToFit="1"/>
    </xf>
    <xf numFmtId="0" fontId="1" fillId="0" borderId="0" xfId="0" applyNumberFormat="1" applyFont="1" applyFill="1" applyAlignment="1">
      <alignment horizontal="center" vertical="center" shrinkToFit="1"/>
    </xf>
    <xf numFmtId="0" fontId="6" fillId="0" borderId="0" xfId="0" applyNumberFormat="1" applyFont="1" applyFill="1" applyAlignment="1">
      <alignment horizontal="left" vertical="center" shrinkToFit="1"/>
    </xf>
    <xf numFmtId="0" fontId="1" fillId="0" borderId="0" xfId="0" applyNumberFormat="1" applyFont="1" applyFill="1" applyAlignment="1">
      <alignment horizontal="right" vertical="center" shrinkToFit="1"/>
    </xf>
    <xf numFmtId="0" fontId="4" fillId="0" borderId="0" xfId="0" applyNumberFormat="1" applyFont="1" applyFill="1" applyAlignment="1">
      <alignment horizontal="right" vertical="center" shrinkToFit="1"/>
    </xf>
    <xf numFmtId="0" fontId="6" fillId="0" borderId="0" xfId="0" applyNumberFormat="1" applyFont="1" applyFill="1" applyAlignment="1">
      <alignment vertical="center" shrinkToFit="1"/>
    </xf>
    <xf numFmtId="0" fontId="6" fillId="0" borderId="6" xfId="0" applyNumberFormat="1" applyFont="1" applyFill="1" applyBorder="1" applyAlignment="1">
      <alignment vertical="center" shrinkToFit="1"/>
    </xf>
    <xf numFmtId="9" fontId="4" fillId="0" borderId="7" xfId="0" applyNumberFormat="1" applyFont="1" applyFill="1" applyBorder="1" applyAlignment="1">
      <alignment horizontal="center" vertical="center" shrinkToFit="1"/>
    </xf>
    <xf numFmtId="0" fontId="1" fillId="0" borderId="12" xfId="0" applyNumberFormat="1" applyFont="1" applyFill="1" applyBorder="1" applyAlignment="1">
      <alignment vertical="center" shrinkToFit="1"/>
    </xf>
    <xf numFmtId="0" fontId="1" fillId="0" borderId="13" xfId="0" applyNumberFormat="1" applyFont="1" applyFill="1" applyBorder="1" applyAlignment="1">
      <alignment vertical="center" shrinkToFit="1"/>
    </xf>
    <xf numFmtId="0" fontId="4" fillId="0" borderId="7" xfId="0" applyNumberFormat="1" applyFont="1" applyFill="1" applyBorder="1" applyAlignment="1">
      <alignment vertical="center" shrinkToFit="1"/>
    </xf>
    <xf numFmtId="0" fontId="4" fillId="0" borderId="10" xfId="0" applyNumberFormat="1" applyFont="1" applyFill="1" applyBorder="1" applyAlignment="1">
      <alignment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30" xfId="0" applyNumberFormat="1" applyFont="1" applyFill="1" applyBorder="1" applyAlignment="1">
      <alignment vertical="center" shrinkToFit="1"/>
    </xf>
    <xf numFmtId="0" fontId="1" fillId="0" borderId="15" xfId="0" applyNumberFormat="1" applyFont="1" applyFill="1" applyBorder="1" applyAlignment="1">
      <alignment vertical="center" shrinkToFit="1"/>
    </xf>
    <xf numFmtId="0" fontId="1" fillId="0" borderId="1" xfId="0" applyNumberFormat="1" applyFont="1" applyFill="1" applyBorder="1" applyAlignment="1">
      <alignment vertical="center" shrinkToFit="1"/>
    </xf>
    <xf numFmtId="0" fontId="1" fillId="3" borderId="0" xfId="0" applyNumberFormat="1" applyFont="1" applyFill="1" applyAlignment="1">
      <alignment vertical="center" shrinkToFit="1"/>
    </xf>
    <xf numFmtId="0" fontId="31" fillId="0" borderId="0" xfId="0" applyFont="1">
      <alignment vertical="center"/>
    </xf>
    <xf numFmtId="0" fontId="26" fillId="0" borderId="9" xfId="0" applyFont="1" applyFill="1" applyBorder="1" applyAlignment="1">
      <alignment vertical="center" shrinkToFit="1"/>
    </xf>
    <xf numFmtId="0" fontId="26" fillId="0" borderId="7" xfId="0" applyFont="1" applyFill="1" applyBorder="1" applyAlignment="1">
      <alignment vertical="center" shrinkToFit="1"/>
    </xf>
    <xf numFmtId="0" fontId="26" fillId="0" borderId="10" xfId="0" applyFont="1" applyFill="1" applyBorder="1" applyAlignment="1">
      <alignment vertical="center" shrinkToFit="1"/>
    </xf>
    <xf numFmtId="0" fontId="26" fillId="0" borderId="11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vertical="center" shrinkToFit="1"/>
    </xf>
    <xf numFmtId="0" fontId="26" fillId="0" borderId="6" xfId="0" applyFont="1" applyFill="1" applyBorder="1" applyAlignment="1">
      <alignment vertical="center" shrinkToFit="1"/>
    </xf>
    <xf numFmtId="0" fontId="26" fillId="0" borderId="12" xfId="0" applyFont="1" applyFill="1" applyBorder="1" applyAlignment="1">
      <alignment vertical="center" shrinkToFit="1"/>
    </xf>
    <xf numFmtId="0" fontId="26" fillId="0" borderId="13" xfId="0" applyFont="1" applyFill="1" applyBorder="1" applyAlignment="1">
      <alignment vertical="center" shrinkToFit="1"/>
    </xf>
    <xf numFmtId="0" fontId="26" fillId="0" borderId="14" xfId="0" applyFont="1" applyFill="1" applyBorder="1" applyAlignment="1">
      <alignment vertical="center" shrinkToFit="1"/>
    </xf>
    <xf numFmtId="14" fontId="0" fillId="0" borderId="0" xfId="0" applyNumberFormat="1" applyAlignment="1" applyProtection="1">
      <alignment vertical="center" shrinkToFit="1"/>
    </xf>
    <xf numFmtId="14" fontId="0" fillId="0" borderId="0" xfId="0" applyNumberFormat="1" applyAlignment="1">
      <alignment vertical="center" shrinkToFit="1"/>
    </xf>
    <xf numFmtId="0" fontId="26" fillId="5" borderId="0" xfId="0" applyFont="1" applyFill="1" applyAlignment="1">
      <alignment vertical="center" shrinkToFit="1"/>
    </xf>
    <xf numFmtId="0" fontId="10" fillId="5" borderId="0" xfId="0" applyFont="1" applyFill="1" applyAlignment="1">
      <alignment horizontal="center" vertical="center" shrinkToFit="1"/>
    </xf>
    <xf numFmtId="0" fontId="26" fillId="5" borderId="0" xfId="0" applyFont="1" applyFill="1" applyAlignment="1">
      <alignment vertical="center"/>
    </xf>
    <xf numFmtId="0" fontId="26" fillId="5" borderId="0" xfId="0" applyFont="1" applyFill="1" applyAlignment="1" applyProtection="1">
      <alignment vertical="center" shrinkToFit="1"/>
    </xf>
    <xf numFmtId="14" fontId="8" fillId="5" borderId="0" xfId="0" applyNumberFormat="1" applyFont="1" applyFill="1" applyAlignment="1" applyProtection="1">
      <alignment vertical="center" shrinkToFit="1"/>
    </xf>
    <xf numFmtId="180" fontId="26" fillId="5" borderId="0" xfId="0" applyNumberFormat="1" applyFont="1" applyFill="1" applyAlignment="1" applyProtection="1">
      <alignment horizontal="right" vertical="center" shrinkToFit="1"/>
    </xf>
    <xf numFmtId="0" fontId="26" fillId="5" borderId="0" xfId="0" applyFont="1" applyFill="1" applyAlignment="1" applyProtection="1">
      <alignment horizontal="right" vertical="center" shrinkToFit="1"/>
    </xf>
    <xf numFmtId="0" fontId="0" fillId="5" borderId="8" xfId="0" applyFill="1" applyBorder="1" applyAlignment="1">
      <alignment vertical="center" shrinkToFit="1"/>
    </xf>
    <xf numFmtId="0" fontId="0" fillId="5" borderId="3" xfId="0" applyFill="1" applyBorder="1" applyAlignment="1">
      <alignment vertical="center" shrinkToFit="1"/>
    </xf>
    <xf numFmtId="0" fontId="0" fillId="5" borderId="4" xfId="0" applyFill="1" applyBorder="1" applyAlignment="1">
      <alignment vertical="center" shrinkToFit="1"/>
    </xf>
    <xf numFmtId="0" fontId="25" fillId="5" borderId="8" xfId="0" applyFont="1" applyFill="1" applyBorder="1" applyAlignment="1">
      <alignment vertical="top" shrinkToFit="1"/>
    </xf>
    <xf numFmtId="0" fontId="26" fillId="5" borderId="1" xfId="0" applyFont="1" applyFill="1" applyBorder="1" applyAlignment="1">
      <alignment horizontal="center" vertical="center" shrinkToFit="1"/>
    </xf>
    <xf numFmtId="0" fontId="26" fillId="5" borderId="1" xfId="0" applyFont="1" applyFill="1" applyBorder="1" applyAlignment="1">
      <alignment vertical="center" shrinkToFit="1"/>
    </xf>
    <xf numFmtId="0" fontId="26" fillId="5" borderId="2" xfId="0" applyFont="1" applyFill="1" applyBorder="1" applyAlignment="1">
      <alignment vertical="center" shrinkToFit="1"/>
    </xf>
    <xf numFmtId="0" fontId="26" fillId="5" borderId="0" xfId="0" applyNumberFormat="1" applyFont="1" applyFill="1" applyAlignment="1">
      <alignment vertical="center" shrinkToFit="1"/>
    </xf>
    <xf numFmtId="0" fontId="26" fillId="5" borderId="0" xfId="0" applyNumberFormat="1" applyFont="1" applyFill="1" applyAlignment="1">
      <alignment horizontal="center" vertical="center" shrinkToFit="1"/>
    </xf>
    <xf numFmtId="0" fontId="6" fillId="5" borderId="0" xfId="0" applyNumberFormat="1" applyFont="1" applyFill="1" applyAlignment="1">
      <alignment horizontal="left" vertical="center" shrinkToFit="1"/>
    </xf>
    <xf numFmtId="0" fontId="26" fillId="5" borderId="0" xfId="0" applyNumberFormat="1" applyFont="1" applyFill="1" applyAlignment="1">
      <alignment horizontal="right" vertical="center" shrinkToFit="1"/>
    </xf>
    <xf numFmtId="0" fontId="4" fillId="5" borderId="0" xfId="0" applyNumberFormat="1" applyFont="1" applyFill="1" applyAlignment="1">
      <alignment horizontal="right" vertical="center" shrinkToFit="1"/>
    </xf>
    <xf numFmtId="0" fontId="6" fillId="5" borderId="0" xfId="0" applyNumberFormat="1" applyFont="1" applyFill="1" applyAlignment="1">
      <alignment vertical="center" shrinkToFit="1"/>
    </xf>
    <xf numFmtId="0" fontId="6" fillId="5" borderId="6" xfId="0" applyNumberFormat="1" applyFont="1" applyFill="1" applyBorder="1" applyAlignment="1">
      <alignment vertical="center" shrinkToFit="1"/>
    </xf>
    <xf numFmtId="9" fontId="4" fillId="5" borderId="7" xfId="0" applyNumberFormat="1" applyFont="1" applyFill="1" applyBorder="1" applyAlignment="1">
      <alignment horizontal="center" vertical="center" shrinkToFit="1"/>
    </xf>
    <xf numFmtId="0" fontId="4" fillId="5" borderId="7" xfId="0" applyNumberFormat="1" applyFont="1" applyFill="1" applyBorder="1" applyAlignment="1">
      <alignment vertical="center" shrinkToFit="1"/>
    </xf>
    <xf numFmtId="0" fontId="4" fillId="5" borderId="10" xfId="0" applyNumberFormat="1" applyFont="1" applyFill="1" applyBorder="1" applyAlignment="1">
      <alignment vertical="center" shrinkToFit="1"/>
    </xf>
    <xf numFmtId="0" fontId="4" fillId="5" borderId="13" xfId="0" applyNumberFormat="1" applyFont="1" applyFill="1" applyBorder="1" applyAlignment="1">
      <alignment vertical="center" shrinkToFit="1"/>
    </xf>
    <xf numFmtId="0" fontId="4" fillId="5" borderId="14" xfId="0" applyNumberFormat="1" applyFont="1" applyFill="1" applyBorder="1" applyAlignment="1">
      <alignment vertical="center" shrinkToFit="1"/>
    </xf>
    <xf numFmtId="0" fontId="26" fillId="5" borderId="12" xfId="0" applyNumberFormat="1" applyFont="1" applyFill="1" applyBorder="1" applyAlignment="1">
      <alignment vertical="center" shrinkToFit="1"/>
    </xf>
    <xf numFmtId="0" fontId="26" fillId="5" borderId="13" xfId="0" applyNumberFormat="1" applyFont="1" applyFill="1" applyBorder="1" applyAlignment="1">
      <alignment vertical="center" shrinkToFit="1"/>
    </xf>
    <xf numFmtId="0" fontId="4" fillId="5" borderId="1" xfId="0" applyNumberFormat="1" applyFont="1" applyFill="1" applyBorder="1" applyAlignment="1">
      <alignment vertical="center" shrinkToFit="1"/>
    </xf>
    <xf numFmtId="0" fontId="4" fillId="5" borderId="30" xfId="0" applyNumberFormat="1" applyFont="1" applyFill="1" applyBorder="1" applyAlignment="1">
      <alignment vertical="center" shrinkToFit="1"/>
    </xf>
    <xf numFmtId="0" fontId="26" fillId="5" borderId="15" xfId="0" applyNumberFormat="1" applyFont="1" applyFill="1" applyBorder="1" applyAlignment="1">
      <alignment vertical="center" shrinkToFit="1"/>
    </xf>
    <xf numFmtId="0" fontId="26" fillId="5" borderId="1" xfId="0" applyNumberFormat="1" applyFont="1" applyFill="1" applyBorder="1" applyAlignment="1">
      <alignment vertical="center" shrinkToFit="1"/>
    </xf>
    <xf numFmtId="0" fontId="31" fillId="0" borderId="0" xfId="0" applyFont="1">
      <alignment vertical="center"/>
    </xf>
    <xf numFmtId="0" fontId="31" fillId="0" borderId="0" xfId="0" applyFont="1" applyAlignment="1">
      <alignment horizontal="center" vertical="center"/>
    </xf>
    <xf numFmtId="0" fontId="33" fillId="6" borderId="0" xfId="0" applyFont="1" applyFill="1">
      <alignment vertical="center"/>
    </xf>
    <xf numFmtId="0" fontId="31" fillId="0" borderId="0" xfId="0" applyFont="1" applyAlignment="1">
      <alignment vertical="center" wrapText="1"/>
    </xf>
    <xf numFmtId="0" fontId="31" fillId="0" borderId="13" xfId="0" applyFont="1" applyBorder="1" applyAlignment="1">
      <alignment horizontal="distributed" vertical="center"/>
    </xf>
    <xf numFmtId="0" fontId="32" fillId="0" borderId="0" xfId="0" applyFont="1" applyAlignment="1">
      <alignment horizontal="center" vertical="center"/>
    </xf>
    <xf numFmtId="31" fontId="31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4" fontId="7" fillId="5" borderId="24" xfId="0" applyNumberFormat="1" applyFont="1" applyFill="1" applyBorder="1" applyAlignment="1">
      <alignment horizontal="right" vertical="center" shrinkToFit="1"/>
    </xf>
    <xf numFmtId="0" fontId="26" fillId="5" borderId="20" xfId="0" applyNumberFormat="1" applyFont="1" applyFill="1" applyBorder="1" applyAlignment="1">
      <alignment horizontal="center" vertical="center" shrinkToFit="1"/>
    </xf>
    <xf numFmtId="0" fontId="4" fillId="5" borderId="61" xfId="0" applyFont="1" applyFill="1" applyBorder="1" applyAlignment="1" applyProtection="1">
      <alignment horizontal="center" vertical="center" shrinkToFit="1"/>
    </xf>
    <xf numFmtId="0" fontId="4" fillId="5" borderId="55" xfId="0" applyFont="1" applyFill="1" applyBorder="1" applyAlignment="1" applyProtection="1">
      <alignment horizontal="center" vertical="center" shrinkToFit="1"/>
    </xf>
    <xf numFmtId="0" fontId="4" fillId="5" borderId="61" xfId="0" applyNumberFormat="1" applyFont="1" applyFill="1" applyBorder="1" applyAlignment="1" applyProtection="1">
      <alignment horizontal="center" vertical="center" shrinkToFit="1"/>
    </xf>
    <xf numFmtId="0" fontId="4" fillId="5" borderId="39" xfId="0" applyNumberFormat="1" applyFont="1" applyFill="1" applyBorder="1" applyAlignment="1" applyProtection="1">
      <alignment horizontal="center" vertical="center" shrinkToFit="1"/>
    </xf>
    <xf numFmtId="178" fontId="4" fillId="5" borderId="24" xfId="0" applyNumberFormat="1" applyFont="1" applyFill="1" applyBorder="1" applyAlignment="1">
      <alignment horizontal="right" vertical="center" shrinkToFit="1"/>
    </xf>
    <xf numFmtId="0" fontId="26" fillId="5" borderId="24" xfId="0" applyNumberFormat="1" applyFont="1" applyFill="1" applyBorder="1" applyAlignment="1">
      <alignment horizontal="center" vertical="center" shrinkToFit="1"/>
    </xf>
    <xf numFmtId="0" fontId="6" fillId="5" borderId="24" xfId="0" applyNumberFormat="1" applyFont="1" applyFill="1" applyBorder="1" applyAlignment="1">
      <alignment horizontal="left" vertical="center" shrinkToFit="1"/>
    </xf>
    <xf numFmtId="0" fontId="29" fillId="5" borderId="8" xfId="0" applyFont="1" applyFill="1" applyBorder="1" applyAlignment="1">
      <alignment horizontal="center" vertical="center" shrinkToFit="1"/>
    </xf>
    <xf numFmtId="0" fontId="29" fillId="5" borderId="3" xfId="0" applyFont="1" applyFill="1" applyBorder="1" applyAlignment="1">
      <alignment horizontal="center" vertical="center" shrinkToFit="1"/>
    </xf>
    <xf numFmtId="0" fontId="29" fillId="5" borderId="43" xfId="0" applyFont="1" applyFill="1" applyBorder="1" applyAlignment="1">
      <alignment horizontal="center" vertical="center" shrinkToFit="1"/>
    </xf>
    <xf numFmtId="0" fontId="26" fillId="5" borderId="38" xfId="0" applyNumberFormat="1" applyFont="1" applyFill="1" applyBorder="1" applyAlignment="1">
      <alignment horizontal="center" vertical="center" shrinkToFit="1"/>
    </xf>
    <xf numFmtId="0" fontId="6" fillId="5" borderId="38" xfId="0" applyNumberFormat="1" applyFont="1" applyFill="1" applyBorder="1" applyAlignment="1">
      <alignment horizontal="left" vertical="center" shrinkToFit="1"/>
    </xf>
    <xf numFmtId="0" fontId="26" fillId="5" borderId="9" xfId="0" applyFont="1" applyFill="1" applyBorder="1" applyAlignment="1">
      <alignment horizontal="center" vertical="center" shrinkToFit="1"/>
    </xf>
    <xf numFmtId="0" fontId="26" fillId="5" borderId="7" xfId="0" applyFont="1" applyFill="1" applyBorder="1" applyAlignment="1">
      <alignment horizontal="center" vertical="center" shrinkToFit="1"/>
    </xf>
    <xf numFmtId="0" fontId="26" fillId="5" borderId="10" xfId="0" applyFont="1" applyFill="1" applyBorder="1" applyAlignment="1">
      <alignment horizontal="center" vertical="center" shrinkToFit="1"/>
    </xf>
    <xf numFmtId="0" fontId="26" fillId="5" borderId="11" xfId="0" applyFont="1" applyFill="1" applyBorder="1" applyAlignment="1">
      <alignment horizontal="center" vertical="center" shrinkToFit="1"/>
    </xf>
    <xf numFmtId="0" fontId="26" fillId="5" borderId="0" xfId="0" applyFont="1" applyFill="1" applyBorder="1" applyAlignment="1">
      <alignment horizontal="center" vertical="center" shrinkToFit="1"/>
    </xf>
    <xf numFmtId="0" fontId="26" fillId="5" borderId="6" xfId="0" applyFont="1" applyFill="1" applyBorder="1" applyAlignment="1">
      <alignment horizontal="center" vertical="center" shrinkToFit="1"/>
    </xf>
    <xf numFmtId="0" fontId="26" fillId="5" borderId="12" xfId="0" applyFont="1" applyFill="1" applyBorder="1" applyAlignment="1">
      <alignment horizontal="center" vertical="center" shrinkToFit="1"/>
    </xf>
    <xf numFmtId="0" fontId="26" fillId="5" borderId="13" xfId="0" applyFont="1" applyFill="1" applyBorder="1" applyAlignment="1">
      <alignment horizontal="center" vertical="center" shrinkToFit="1"/>
    </xf>
    <xf numFmtId="0" fontId="26" fillId="5" borderId="14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 shrinkToFit="1"/>
    </xf>
    <xf numFmtId="0" fontId="26" fillId="5" borderId="1" xfId="0" applyFont="1" applyFill="1" applyBorder="1" applyAlignment="1">
      <alignment horizontal="center" vertical="center" shrinkToFit="1"/>
    </xf>
    <xf numFmtId="6" fontId="0" fillId="5" borderId="5" xfId="1" applyFont="1" applyFill="1" applyBorder="1" applyAlignment="1" applyProtection="1">
      <alignment horizontal="left" vertical="center" shrinkToFit="1"/>
    </xf>
    <xf numFmtId="6" fontId="1" fillId="5" borderId="5" xfId="1" applyFont="1" applyFill="1" applyBorder="1" applyAlignment="1" applyProtection="1">
      <alignment horizontal="left" vertical="center" shrinkToFit="1"/>
    </xf>
    <xf numFmtId="6" fontId="1" fillId="5" borderId="47" xfId="1" applyFont="1" applyFill="1" applyBorder="1" applyAlignment="1" applyProtection="1">
      <alignment horizontal="left" vertical="center" shrinkToFit="1"/>
    </xf>
    <xf numFmtId="182" fontId="20" fillId="5" borderId="13" xfId="1" applyNumberFormat="1" applyFont="1" applyFill="1" applyBorder="1" applyAlignment="1" applyProtection="1">
      <alignment horizontal="center" vertical="center" shrinkToFit="1"/>
    </xf>
    <xf numFmtId="182" fontId="20" fillId="5" borderId="22" xfId="1" applyNumberFormat="1" applyFont="1" applyFill="1" applyBorder="1" applyAlignment="1" applyProtection="1">
      <alignment horizontal="center" vertical="center" shrinkToFit="1"/>
    </xf>
    <xf numFmtId="177" fontId="11" fillId="5" borderId="3" xfId="0" applyNumberFormat="1" applyFont="1" applyFill="1" applyBorder="1" applyAlignment="1">
      <alignment horizontal="right" vertical="center" shrinkToFit="1"/>
    </xf>
    <xf numFmtId="177" fontId="11" fillId="5" borderId="4" xfId="0" applyNumberFormat="1" applyFont="1" applyFill="1" applyBorder="1" applyAlignment="1">
      <alignment horizontal="right" vertical="center" shrinkToFit="1"/>
    </xf>
    <xf numFmtId="0" fontId="0" fillId="5" borderId="3" xfId="0" applyFill="1" applyBorder="1" applyAlignment="1">
      <alignment horizontal="center" vertical="center" shrinkToFit="1"/>
    </xf>
    <xf numFmtId="0" fontId="26" fillId="5" borderId="62" xfId="0" applyFont="1" applyFill="1" applyBorder="1" applyAlignment="1">
      <alignment horizontal="center" vertical="center" shrinkToFit="1"/>
    </xf>
    <xf numFmtId="0" fontId="26" fillId="5" borderId="20" xfId="0" applyFont="1" applyFill="1" applyBorder="1" applyAlignment="1">
      <alignment horizontal="center" vertical="center" shrinkToFit="1"/>
    </xf>
    <xf numFmtId="178" fontId="4" fillId="5" borderId="38" xfId="0" applyNumberFormat="1" applyFont="1" applyFill="1" applyBorder="1" applyAlignment="1">
      <alignment horizontal="right" vertical="center" shrinkToFit="1"/>
    </xf>
    <xf numFmtId="6" fontId="11" fillId="5" borderId="9" xfId="0" applyNumberFormat="1" applyFont="1" applyFill="1" applyBorder="1" applyAlignment="1" applyProtection="1">
      <alignment horizontal="left" vertical="center" shrinkToFit="1"/>
    </xf>
    <xf numFmtId="49" fontId="11" fillId="5" borderId="7" xfId="0" applyNumberFormat="1" applyFont="1" applyFill="1" applyBorder="1" applyAlignment="1" applyProtection="1">
      <alignment horizontal="left" vertical="center" shrinkToFit="1"/>
    </xf>
    <xf numFmtId="49" fontId="11" fillId="5" borderId="10" xfId="0" applyNumberFormat="1" applyFont="1" applyFill="1" applyBorder="1" applyAlignment="1" applyProtection="1">
      <alignment horizontal="left" vertical="center" shrinkToFit="1"/>
    </xf>
    <xf numFmtId="49" fontId="11" fillId="5" borderId="11" xfId="0" applyNumberFormat="1" applyFont="1" applyFill="1" applyBorder="1" applyAlignment="1" applyProtection="1">
      <alignment horizontal="left" vertical="center" shrinkToFit="1"/>
    </xf>
    <xf numFmtId="49" fontId="11" fillId="5" borderId="0" xfId="0" applyNumberFormat="1" applyFont="1" applyFill="1" applyBorder="1" applyAlignment="1" applyProtection="1">
      <alignment horizontal="left" vertical="center" shrinkToFit="1"/>
    </xf>
    <xf numFmtId="49" fontId="11" fillId="5" borderId="6" xfId="0" applyNumberFormat="1" applyFont="1" applyFill="1" applyBorder="1" applyAlignment="1" applyProtection="1">
      <alignment horizontal="left" vertical="center" shrinkToFit="1"/>
    </xf>
    <xf numFmtId="49" fontId="11" fillId="5" borderId="12" xfId="0" applyNumberFormat="1" applyFont="1" applyFill="1" applyBorder="1" applyAlignment="1" applyProtection="1">
      <alignment horizontal="left" vertical="center" shrinkToFit="1"/>
    </xf>
    <xf numFmtId="49" fontId="11" fillId="5" borderId="13" xfId="0" applyNumberFormat="1" applyFont="1" applyFill="1" applyBorder="1" applyAlignment="1" applyProtection="1">
      <alignment horizontal="left" vertical="center" shrinkToFit="1"/>
    </xf>
    <xf numFmtId="49" fontId="11" fillId="5" borderId="14" xfId="0" applyNumberFormat="1" applyFont="1" applyFill="1" applyBorder="1" applyAlignment="1" applyProtection="1">
      <alignment horizontal="left" vertical="center" shrinkToFit="1"/>
    </xf>
    <xf numFmtId="6" fontId="4" fillId="5" borderId="9" xfId="0" applyNumberFormat="1" applyFont="1" applyFill="1" applyBorder="1" applyAlignment="1" applyProtection="1">
      <alignment horizontal="left" vertical="center" wrapText="1"/>
    </xf>
    <xf numFmtId="49" fontId="4" fillId="5" borderId="7" xfId="0" applyNumberFormat="1" applyFont="1" applyFill="1" applyBorder="1" applyAlignment="1" applyProtection="1">
      <alignment horizontal="left" vertical="center" wrapText="1"/>
    </xf>
    <xf numFmtId="49" fontId="4" fillId="5" borderId="31" xfId="0" applyNumberFormat="1" applyFont="1" applyFill="1" applyBorder="1" applyAlignment="1" applyProtection="1">
      <alignment horizontal="left" vertical="center" wrapText="1"/>
    </xf>
    <xf numFmtId="49" fontId="4" fillId="5" borderId="11" xfId="0" applyNumberFormat="1" applyFont="1" applyFill="1" applyBorder="1" applyAlignment="1" applyProtection="1">
      <alignment horizontal="left" vertical="center" wrapText="1"/>
    </xf>
    <xf numFmtId="49" fontId="4" fillId="5" borderId="0" xfId="0" applyNumberFormat="1" applyFont="1" applyFill="1" applyBorder="1" applyAlignment="1" applyProtection="1">
      <alignment horizontal="left" vertical="center" wrapText="1"/>
    </xf>
    <xf numFmtId="49" fontId="4" fillId="5" borderId="21" xfId="0" applyNumberFormat="1" applyFont="1" applyFill="1" applyBorder="1" applyAlignment="1" applyProtection="1">
      <alignment horizontal="left" vertical="center" wrapText="1"/>
    </xf>
    <xf numFmtId="49" fontId="4" fillId="5" borderId="12" xfId="0" applyNumberFormat="1" applyFont="1" applyFill="1" applyBorder="1" applyAlignment="1" applyProtection="1">
      <alignment horizontal="left" vertical="center" wrapText="1"/>
    </xf>
    <xf numFmtId="49" fontId="4" fillId="5" borderId="13" xfId="0" applyNumberFormat="1" applyFont="1" applyFill="1" applyBorder="1" applyAlignment="1" applyProtection="1">
      <alignment horizontal="left" vertical="center" wrapText="1"/>
    </xf>
    <xf numFmtId="49" fontId="4" fillId="5" borderId="22" xfId="0" applyNumberFormat="1" applyFont="1" applyFill="1" applyBorder="1" applyAlignment="1" applyProtection="1">
      <alignment horizontal="left" vertical="center" wrapText="1"/>
    </xf>
    <xf numFmtId="0" fontId="8" fillId="5" borderId="13" xfId="0" applyFont="1" applyFill="1" applyBorder="1" applyAlignment="1">
      <alignment horizontal="center" vertical="center" shrinkToFit="1"/>
    </xf>
    <xf numFmtId="9" fontId="4" fillId="5" borderId="1" xfId="0" applyNumberFormat="1" applyFont="1" applyFill="1" applyBorder="1" applyAlignment="1">
      <alignment horizontal="center" vertical="center" shrinkToFit="1"/>
    </xf>
    <xf numFmtId="178" fontId="4" fillId="2" borderId="9" xfId="0" applyNumberFormat="1" applyFont="1" applyFill="1" applyBorder="1" applyAlignment="1" applyProtection="1">
      <alignment horizontal="right" vertical="center" shrinkToFit="1"/>
      <protection locked="0"/>
    </xf>
    <xf numFmtId="178" fontId="4" fillId="2" borderId="7" xfId="0" applyNumberFormat="1" applyFont="1" applyFill="1" applyBorder="1" applyAlignment="1" applyProtection="1">
      <alignment horizontal="right" vertical="center" shrinkToFit="1"/>
      <protection locked="0"/>
    </xf>
    <xf numFmtId="178" fontId="4" fillId="2" borderId="10" xfId="0" applyNumberFormat="1" applyFont="1" applyFill="1" applyBorder="1" applyAlignment="1" applyProtection="1">
      <alignment horizontal="right" vertical="center" shrinkToFit="1"/>
      <protection locked="0"/>
    </xf>
    <xf numFmtId="0" fontId="29" fillId="5" borderId="0" xfId="0" applyFont="1" applyFill="1" applyAlignment="1">
      <alignment horizontal="left" vertical="center" wrapText="1" shrinkToFit="1"/>
    </xf>
    <xf numFmtId="0" fontId="29" fillId="0" borderId="0" xfId="0" applyFont="1" applyBorder="1" applyAlignment="1">
      <alignment horizontal="left" vertical="center" shrinkToFit="1"/>
    </xf>
    <xf numFmtId="0" fontId="8" fillId="5" borderId="13" xfId="0" applyFont="1" applyFill="1" applyBorder="1" applyAlignment="1">
      <alignment horizontal="left" vertical="center" shrinkToFit="1"/>
    </xf>
    <xf numFmtId="0" fontId="8" fillId="5" borderId="22" xfId="0" applyFont="1" applyFill="1" applyBorder="1" applyAlignment="1">
      <alignment horizontal="left" vertical="center" shrinkToFit="1"/>
    </xf>
    <xf numFmtId="0" fontId="0" fillId="5" borderId="8" xfId="0" applyFill="1" applyBorder="1" applyAlignment="1">
      <alignment horizontal="center" vertical="center" shrinkToFit="1"/>
    </xf>
    <xf numFmtId="4" fontId="7" fillId="5" borderId="38" xfId="0" applyNumberFormat="1" applyFont="1" applyFill="1" applyBorder="1" applyAlignment="1">
      <alignment horizontal="right" vertical="center" shrinkToFit="1"/>
    </xf>
    <xf numFmtId="0" fontId="8" fillId="5" borderId="0" xfId="0" applyFont="1" applyFill="1" applyBorder="1" applyAlignment="1">
      <alignment horizontal="left" vertical="center" shrinkToFit="1"/>
    </xf>
    <xf numFmtId="0" fontId="8" fillId="5" borderId="21" xfId="0" applyFont="1" applyFill="1" applyBorder="1" applyAlignment="1">
      <alignment horizontal="left" vertical="center" shrinkToFit="1"/>
    </xf>
    <xf numFmtId="178" fontId="16" fillId="2" borderId="24" xfId="0" applyNumberFormat="1" applyFont="1" applyFill="1" applyBorder="1" applyAlignment="1" applyProtection="1">
      <alignment horizontal="right" vertical="center" shrinkToFit="1"/>
      <protection locked="0"/>
    </xf>
    <xf numFmtId="49" fontId="9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21" fillId="2" borderId="24" xfId="0" applyNumberFormat="1" applyFont="1" applyFill="1" applyBorder="1" applyAlignment="1" applyProtection="1">
      <alignment vertical="center" shrinkToFit="1"/>
      <protection locked="0"/>
    </xf>
    <xf numFmtId="4" fontId="20" fillId="2" borderId="24" xfId="0" applyNumberFormat="1" applyFont="1" applyFill="1" applyBorder="1" applyAlignment="1" applyProtection="1">
      <alignment horizontal="right" vertical="center" shrinkToFit="1"/>
      <protection locked="0"/>
    </xf>
    <xf numFmtId="178" fontId="16" fillId="2" borderId="23" xfId="0" applyNumberFormat="1" applyFont="1" applyFill="1" applyBorder="1" applyAlignment="1" applyProtection="1">
      <alignment horizontal="right" vertical="center" shrinkToFit="1"/>
      <protection locked="0"/>
    </xf>
    <xf numFmtId="49" fontId="16" fillId="2" borderId="23" xfId="0" applyNumberFormat="1" applyFont="1" applyFill="1" applyBorder="1" applyAlignment="1" applyProtection="1">
      <alignment horizontal="left" vertical="center" shrinkToFit="1"/>
      <protection locked="0"/>
    </xf>
    <xf numFmtId="49" fontId="16" fillId="2" borderId="23" xfId="0" applyNumberFormat="1" applyFont="1" applyFill="1" applyBorder="1" applyAlignment="1" applyProtection="1">
      <alignment horizontal="center" vertical="center" shrinkToFit="1"/>
      <protection locked="0"/>
    </xf>
    <xf numFmtId="178" fontId="16" fillId="2" borderId="38" xfId="0" applyNumberFormat="1" applyFont="1" applyFill="1" applyBorder="1" applyAlignment="1" applyProtection="1">
      <alignment horizontal="right" vertical="center" shrinkToFit="1"/>
      <protection locked="0"/>
    </xf>
    <xf numFmtId="49" fontId="16" fillId="2" borderId="24" xfId="0" applyNumberFormat="1" applyFont="1" applyFill="1" applyBorder="1" applyAlignment="1" applyProtection="1">
      <alignment horizontal="left" vertical="center" shrinkToFit="1"/>
      <protection locked="0"/>
    </xf>
    <xf numFmtId="49" fontId="16" fillId="2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horizontal="center" vertical="center" shrinkToFit="1"/>
    </xf>
    <xf numFmtId="6" fontId="14" fillId="5" borderId="68" xfId="1" applyFont="1" applyFill="1" applyBorder="1" applyAlignment="1" applyProtection="1">
      <alignment horizontal="center" vertical="center" shrinkToFit="1"/>
    </xf>
    <xf numFmtId="6" fontId="14" fillId="5" borderId="5" xfId="1" applyFont="1" applyFill="1" applyBorder="1" applyAlignment="1" applyProtection="1">
      <alignment horizontal="center" vertical="center" shrinkToFit="1"/>
    </xf>
    <xf numFmtId="6" fontId="14" fillId="5" borderId="41" xfId="1" applyFont="1" applyFill="1" applyBorder="1" applyAlignment="1" applyProtection="1">
      <alignment horizontal="center" vertical="center" shrinkToFit="1"/>
    </xf>
    <xf numFmtId="6" fontId="14" fillId="5" borderId="12" xfId="1" applyFont="1" applyFill="1" applyBorder="1" applyAlignment="1" applyProtection="1">
      <alignment horizontal="center" vertical="center" shrinkToFit="1"/>
    </xf>
    <xf numFmtId="6" fontId="14" fillId="5" borderId="13" xfId="1" applyFont="1" applyFill="1" applyBorder="1" applyAlignment="1" applyProtection="1">
      <alignment horizontal="center" vertical="center" shrinkToFit="1"/>
    </xf>
    <xf numFmtId="6" fontId="14" fillId="5" borderId="14" xfId="1" applyFont="1" applyFill="1" applyBorder="1" applyAlignment="1" applyProtection="1">
      <alignment horizontal="center" vertical="center" shrinkToFit="1"/>
    </xf>
    <xf numFmtId="4" fontId="20" fillId="2" borderId="23" xfId="0" applyNumberFormat="1" applyFont="1" applyFill="1" applyBorder="1" applyAlignment="1" applyProtection="1">
      <alignment horizontal="right" vertical="center" shrinkToFit="1"/>
      <protection locked="0"/>
    </xf>
    <xf numFmtId="180" fontId="27" fillId="5" borderId="0" xfId="0" applyNumberFormat="1" applyFont="1" applyFill="1" applyAlignment="1" applyProtection="1">
      <alignment vertical="center" shrinkToFit="1"/>
    </xf>
    <xf numFmtId="0" fontId="27" fillId="5" borderId="0" xfId="0" applyNumberFormat="1" applyFont="1" applyFill="1" applyAlignment="1" applyProtection="1">
      <alignment vertical="center" shrinkToFit="1"/>
    </xf>
    <xf numFmtId="0" fontId="28" fillId="5" borderId="0" xfId="0" applyFont="1" applyFill="1" applyAlignment="1" applyProtection="1">
      <alignment horizontal="center" vertical="center" shrinkToFit="1"/>
    </xf>
    <xf numFmtId="0" fontId="28" fillId="5" borderId="21" xfId="0" applyFont="1" applyFill="1" applyBorder="1" applyAlignment="1" applyProtection="1">
      <alignment horizontal="center" vertical="center" shrinkToFit="1"/>
    </xf>
    <xf numFmtId="49" fontId="1" fillId="0" borderId="54" xfId="0" applyNumberFormat="1" applyFont="1" applyBorder="1" applyAlignment="1">
      <alignment horizontal="center" vertical="center" shrinkToFit="1"/>
    </xf>
    <xf numFmtId="4" fontId="1" fillId="0" borderId="54" xfId="0" applyNumberFormat="1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29" fillId="5" borderId="8" xfId="0" applyFont="1" applyFill="1" applyBorder="1" applyAlignment="1">
      <alignment horizontal="center" vertical="center" wrapText="1" shrinkToFit="1"/>
    </xf>
    <xf numFmtId="0" fontId="0" fillId="5" borderId="8" xfId="0" applyFont="1" applyFill="1" applyBorder="1" applyAlignment="1" applyProtection="1">
      <alignment horizontal="center" vertical="center" shrinkToFit="1"/>
    </xf>
    <xf numFmtId="0" fontId="26" fillId="5" borderId="3" xfId="0" applyFont="1" applyFill="1" applyBorder="1" applyAlignment="1" applyProtection="1">
      <alignment horizontal="center" vertical="center" shrinkToFit="1"/>
    </xf>
    <xf numFmtId="0" fontId="26" fillId="5" borderId="43" xfId="0" applyFont="1" applyFill="1" applyBorder="1" applyAlignment="1" applyProtection="1">
      <alignment horizontal="center" vertical="center" shrinkToFit="1"/>
    </xf>
    <xf numFmtId="179" fontId="8" fillId="5" borderId="39" xfId="0" applyNumberFormat="1" applyFont="1" applyFill="1" applyBorder="1" applyAlignment="1" applyProtection="1">
      <alignment horizontal="center" vertical="center" shrinkToFit="1"/>
    </xf>
    <xf numFmtId="179" fontId="8" fillId="5" borderId="40" xfId="0" applyNumberFormat="1" applyFont="1" applyFill="1" applyBorder="1" applyAlignment="1" applyProtection="1">
      <alignment horizontal="center" vertical="center" shrinkToFit="1"/>
    </xf>
    <xf numFmtId="177" fontId="11" fillId="5" borderId="43" xfId="0" applyNumberFormat="1" applyFont="1" applyFill="1" applyBorder="1" applyAlignment="1">
      <alignment horizontal="right" vertical="center" shrinkToFit="1"/>
    </xf>
    <xf numFmtId="0" fontId="16" fillId="5" borderId="8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3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43" xfId="0" applyNumberFormat="1" applyFont="1" applyFill="1" applyBorder="1" applyAlignment="1" applyProtection="1">
      <alignment horizontal="center" vertical="center" shrinkToFit="1"/>
      <protection locked="0"/>
    </xf>
    <xf numFmtId="0" fontId="0" fillId="5" borderId="57" xfId="0" applyFont="1" applyFill="1" applyBorder="1" applyAlignment="1" applyProtection="1">
      <alignment horizontal="center" vertical="center" shrinkToFit="1"/>
    </xf>
    <xf numFmtId="0" fontId="26" fillId="5" borderId="16" xfId="0" applyFont="1" applyFill="1" applyBorder="1" applyAlignment="1">
      <alignment horizontal="center" vertical="center" shrinkToFit="1"/>
    </xf>
    <xf numFmtId="0" fontId="26" fillId="5" borderId="5" xfId="0" applyFont="1" applyFill="1" applyBorder="1" applyAlignment="1">
      <alignment horizontal="center" vertical="center" shrinkToFit="1"/>
    </xf>
    <xf numFmtId="0" fontId="26" fillId="5" borderId="41" xfId="0" applyFont="1" applyFill="1" applyBorder="1" applyAlignment="1">
      <alignment horizontal="center" vertical="center" shrinkToFit="1"/>
    </xf>
    <xf numFmtId="0" fontId="26" fillId="5" borderId="42" xfId="0" applyFont="1" applyFill="1" applyBorder="1" applyAlignment="1">
      <alignment horizontal="center" vertical="center" shrinkToFit="1"/>
    </xf>
    <xf numFmtId="0" fontId="26" fillId="5" borderId="28" xfId="0" applyFont="1" applyFill="1" applyBorder="1" applyAlignment="1">
      <alignment horizontal="center" vertical="center" shrinkToFit="1"/>
    </xf>
    <xf numFmtId="0" fontId="26" fillId="5" borderId="26" xfId="0" applyFont="1" applyFill="1" applyBorder="1" applyAlignment="1">
      <alignment horizontal="center" vertical="center" shrinkToFit="1"/>
    </xf>
    <xf numFmtId="0" fontId="26" fillId="5" borderId="17" xfId="0" applyFont="1" applyFill="1" applyBorder="1" applyAlignment="1">
      <alignment horizontal="left" vertical="center"/>
    </xf>
    <xf numFmtId="0" fontId="26" fillId="5" borderId="58" xfId="0" applyFont="1" applyFill="1" applyBorder="1" applyAlignment="1">
      <alignment horizontal="center" vertical="center" shrinkToFit="1"/>
    </xf>
    <xf numFmtId="0" fontId="26" fillId="5" borderId="59" xfId="0" applyFont="1" applyFill="1" applyBorder="1" applyAlignment="1">
      <alignment horizontal="center" vertical="center" shrinkToFit="1"/>
    </xf>
    <xf numFmtId="0" fontId="26" fillId="5" borderId="60" xfId="0" applyFont="1" applyFill="1" applyBorder="1" applyAlignment="1">
      <alignment horizontal="center" vertical="center" shrinkToFit="1"/>
    </xf>
    <xf numFmtId="0" fontId="10" fillId="5" borderId="0" xfId="0" applyFont="1" applyFill="1" applyAlignment="1">
      <alignment horizontal="center" vertical="center" shrinkToFit="1"/>
    </xf>
    <xf numFmtId="0" fontId="4" fillId="5" borderId="19" xfId="0" applyFont="1" applyFill="1" applyBorder="1" applyAlignment="1">
      <alignment horizontal="left" vertical="center" shrinkToFit="1"/>
    </xf>
    <xf numFmtId="0" fontId="4" fillId="5" borderId="18" xfId="0" applyFont="1" applyFill="1" applyBorder="1" applyAlignment="1">
      <alignment horizontal="left" vertical="center" shrinkToFit="1"/>
    </xf>
    <xf numFmtId="0" fontId="26" fillId="5" borderId="55" xfId="0" applyFont="1" applyFill="1" applyBorder="1" applyAlignment="1" applyProtection="1">
      <alignment horizontal="center" vertical="center" shrinkToFit="1"/>
    </xf>
    <xf numFmtId="0" fontId="26" fillId="5" borderId="56" xfId="0" applyFont="1" applyFill="1" applyBorder="1" applyAlignment="1" applyProtection="1">
      <alignment horizontal="center" vertical="center" shrinkToFit="1"/>
    </xf>
    <xf numFmtId="0" fontId="7" fillId="5" borderId="56" xfId="0" applyFont="1" applyFill="1" applyBorder="1" applyAlignment="1">
      <alignment horizontal="center" vertical="center" shrinkToFit="1"/>
    </xf>
    <xf numFmtId="0" fontId="7" fillId="5" borderId="61" xfId="0" applyFont="1" applyFill="1" applyBorder="1" applyAlignment="1">
      <alignment horizontal="center" vertical="center" shrinkToFit="1"/>
    </xf>
    <xf numFmtId="0" fontId="26" fillId="5" borderId="55" xfId="0" applyFont="1" applyFill="1" applyBorder="1" applyAlignment="1">
      <alignment horizontal="center" vertical="center" shrinkToFit="1"/>
    </xf>
    <xf numFmtId="0" fontId="26" fillId="5" borderId="56" xfId="0" applyFont="1" applyFill="1" applyBorder="1" applyAlignment="1">
      <alignment horizontal="center" vertical="center" shrinkToFit="1"/>
    </xf>
    <xf numFmtId="0" fontId="7" fillId="5" borderId="56" xfId="0" applyFont="1" applyFill="1" applyBorder="1" applyAlignment="1" applyProtection="1">
      <alignment horizontal="center" vertical="center" shrinkToFit="1"/>
    </xf>
    <xf numFmtId="0" fontId="7" fillId="5" borderId="61" xfId="0" applyFont="1" applyFill="1" applyBorder="1" applyAlignment="1" applyProtection="1">
      <alignment horizontal="center" vertical="center" shrinkToFit="1"/>
    </xf>
    <xf numFmtId="0" fontId="26" fillId="5" borderId="19" xfId="0" applyFont="1" applyFill="1" applyBorder="1" applyAlignment="1">
      <alignment horizontal="center" vertical="center" shrinkToFit="1"/>
    </xf>
    <xf numFmtId="0" fontId="6" fillId="5" borderId="24" xfId="0" applyNumberFormat="1" applyFont="1" applyFill="1" applyBorder="1" applyAlignment="1">
      <alignment vertical="center" shrinkToFit="1"/>
    </xf>
    <xf numFmtId="0" fontId="26" fillId="5" borderId="62" xfId="0" applyFont="1" applyFill="1" applyBorder="1" applyAlignment="1">
      <alignment horizontal="center" vertical="center" wrapText="1"/>
    </xf>
    <xf numFmtId="0" fontId="26" fillId="5" borderId="20" xfId="0" applyFont="1" applyFill="1" applyBorder="1" applyAlignment="1">
      <alignment horizontal="center" vertical="center" wrapText="1"/>
    </xf>
    <xf numFmtId="0" fontId="26" fillId="5" borderId="63" xfId="0" applyFont="1" applyFill="1" applyBorder="1" applyAlignment="1">
      <alignment horizontal="center" vertical="center" wrapText="1"/>
    </xf>
    <xf numFmtId="0" fontId="26" fillId="5" borderId="64" xfId="0" applyFont="1" applyFill="1" applyBorder="1" applyAlignment="1">
      <alignment horizontal="center" vertical="center" wrapText="1"/>
    </xf>
    <xf numFmtId="178" fontId="16" fillId="2" borderId="71" xfId="0" applyNumberFormat="1" applyFont="1" applyFill="1" applyBorder="1" applyAlignment="1" applyProtection="1">
      <alignment horizontal="right" vertical="center" shrinkToFit="1"/>
      <protection locked="0"/>
    </xf>
    <xf numFmtId="178" fontId="16" fillId="2" borderId="72" xfId="0" applyNumberFormat="1" applyFont="1" applyFill="1" applyBorder="1" applyAlignment="1" applyProtection="1">
      <alignment horizontal="right" vertical="center" shrinkToFit="1"/>
      <protection locked="0"/>
    </xf>
    <xf numFmtId="178" fontId="16" fillId="2" borderId="73" xfId="0" applyNumberFormat="1" applyFont="1" applyFill="1" applyBorder="1" applyAlignment="1" applyProtection="1">
      <alignment horizontal="right" vertical="center" shrinkToFit="1"/>
      <protection locked="0"/>
    </xf>
    <xf numFmtId="178" fontId="16" fillId="2" borderId="69" xfId="0" applyNumberFormat="1" applyFont="1" applyFill="1" applyBorder="1" applyAlignment="1" applyProtection="1">
      <alignment horizontal="right" vertical="center" shrinkToFit="1"/>
      <protection locked="0"/>
    </xf>
    <xf numFmtId="178" fontId="16" fillId="2" borderId="66" xfId="0" applyNumberFormat="1" applyFont="1" applyFill="1" applyBorder="1" applyAlignment="1" applyProtection="1">
      <alignment horizontal="right" vertical="center" shrinkToFit="1"/>
      <protection locked="0"/>
    </xf>
    <xf numFmtId="178" fontId="16" fillId="2" borderId="67" xfId="0" applyNumberFormat="1" applyFont="1" applyFill="1" applyBorder="1" applyAlignment="1" applyProtection="1">
      <alignment horizontal="right" vertical="center" shrinkToFit="1"/>
      <protection locked="0"/>
    </xf>
    <xf numFmtId="49" fontId="9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21" fillId="2" borderId="23" xfId="0" applyNumberFormat="1" applyFont="1" applyFill="1" applyBorder="1" applyAlignment="1" applyProtection="1">
      <alignment vertical="center" shrinkToFit="1"/>
      <protection locked="0"/>
    </xf>
    <xf numFmtId="0" fontId="6" fillId="5" borderId="38" xfId="0" applyNumberFormat="1" applyFont="1" applyFill="1" applyBorder="1" applyAlignment="1">
      <alignment vertical="center" shrinkToFit="1"/>
    </xf>
    <xf numFmtId="0" fontId="4" fillId="5" borderId="5" xfId="0" applyFont="1" applyFill="1" applyBorder="1" applyAlignment="1">
      <alignment horizontal="left" vertical="center" shrinkToFit="1"/>
    </xf>
    <xf numFmtId="0" fontId="4" fillId="5" borderId="0" xfId="0" applyFont="1" applyFill="1" applyBorder="1" applyAlignment="1">
      <alignment horizontal="left" vertical="center" shrinkToFit="1"/>
    </xf>
    <xf numFmtId="0" fontId="4" fillId="5" borderId="21" xfId="0" applyFont="1" applyFill="1" applyBorder="1" applyAlignment="1">
      <alignment horizontal="left" vertical="center" shrinkToFit="1"/>
    </xf>
    <xf numFmtId="0" fontId="7" fillId="5" borderId="0" xfId="0" applyFont="1" applyFill="1" applyBorder="1" applyAlignment="1">
      <alignment horizontal="center" vertical="center" shrinkToFit="1"/>
    </xf>
    <xf numFmtId="0" fontId="7" fillId="5" borderId="21" xfId="0" applyFont="1" applyFill="1" applyBorder="1" applyAlignment="1">
      <alignment horizontal="center" vertical="center" shrinkToFit="1"/>
    </xf>
    <xf numFmtId="0" fontId="26" fillId="5" borderId="42" xfId="0" applyFont="1" applyFill="1" applyBorder="1" applyAlignment="1">
      <alignment horizontal="center" vertical="center" wrapText="1" shrinkToFit="1"/>
    </xf>
    <xf numFmtId="0" fontId="29" fillId="0" borderId="0" xfId="0" applyFont="1" applyAlignment="1">
      <alignment horizontal="center" vertical="top" textRotation="255"/>
    </xf>
    <xf numFmtId="0" fontId="13" fillId="5" borderId="0" xfId="0" applyFont="1" applyFill="1" applyAlignment="1">
      <alignment horizontal="center" vertical="center" shrinkToFit="1"/>
    </xf>
    <xf numFmtId="0" fontId="8" fillId="5" borderId="0" xfId="0" applyFont="1" applyFill="1" applyAlignment="1">
      <alignment horizontal="center" vertical="center" shrinkToFit="1"/>
    </xf>
    <xf numFmtId="181" fontId="26" fillId="5" borderId="0" xfId="0" applyNumberFormat="1" applyFont="1" applyFill="1" applyAlignment="1" applyProtection="1">
      <alignment vertical="center" shrinkToFit="1"/>
    </xf>
    <xf numFmtId="0" fontId="28" fillId="5" borderId="16" xfId="0" applyFont="1" applyFill="1" applyBorder="1" applyAlignment="1">
      <alignment horizontal="center" vertical="center" shrinkToFit="1"/>
    </xf>
    <xf numFmtId="0" fontId="28" fillId="5" borderId="5" xfId="0" applyFont="1" applyFill="1" applyBorder="1" applyAlignment="1">
      <alignment horizontal="center" vertical="center" shrinkToFit="1"/>
    </xf>
    <xf numFmtId="0" fontId="28" fillId="5" borderId="41" xfId="0" applyFont="1" applyFill="1" applyBorder="1" applyAlignment="1">
      <alignment horizontal="center" vertical="center" shrinkToFit="1"/>
    </xf>
    <xf numFmtId="0" fontId="26" fillId="5" borderId="65" xfId="0" applyFont="1" applyFill="1" applyBorder="1" applyAlignment="1">
      <alignment horizontal="center" vertical="center" shrinkToFit="1"/>
    </xf>
    <xf numFmtId="0" fontId="26" fillId="5" borderId="66" xfId="0" applyFont="1" applyFill="1" applyBorder="1" applyAlignment="1">
      <alignment horizontal="center" vertical="center" shrinkToFit="1"/>
    </xf>
    <xf numFmtId="0" fontId="26" fillId="5" borderId="67" xfId="0" applyFont="1" applyFill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16" fillId="2" borderId="19" xfId="0" applyFont="1" applyFill="1" applyBorder="1" applyAlignment="1" applyProtection="1">
      <alignment horizontal="left" vertical="center" shrinkToFit="1"/>
      <protection locked="0"/>
    </xf>
    <xf numFmtId="0" fontId="16" fillId="2" borderId="18" xfId="0" applyFont="1" applyFill="1" applyBorder="1" applyAlignment="1" applyProtection="1">
      <alignment horizontal="left" vertical="center" shrinkToFit="1"/>
      <protection locked="0"/>
    </xf>
    <xf numFmtId="49" fontId="9" fillId="2" borderId="3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left" vertical="center"/>
    </xf>
    <xf numFmtId="176" fontId="12" fillId="5" borderId="68" xfId="0" applyNumberFormat="1" applyFont="1" applyFill="1" applyBorder="1" applyAlignment="1">
      <alignment horizontal="center" vertical="center" shrinkToFit="1"/>
    </xf>
    <xf numFmtId="176" fontId="12" fillId="5" borderId="5" xfId="0" applyNumberFormat="1" applyFont="1" applyFill="1" applyBorder="1" applyAlignment="1">
      <alignment horizontal="center" vertical="center" shrinkToFit="1"/>
    </xf>
    <xf numFmtId="176" fontId="12" fillId="5" borderId="47" xfId="0" applyNumberFormat="1" applyFont="1" applyFill="1" applyBorder="1" applyAlignment="1">
      <alignment horizontal="center" vertical="center" shrinkToFit="1"/>
    </xf>
    <xf numFmtId="176" fontId="12" fillId="5" borderId="69" xfId="0" applyNumberFormat="1" applyFont="1" applyFill="1" applyBorder="1" applyAlignment="1">
      <alignment horizontal="center" vertical="center" shrinkToFit="1"/>
    </xf>
    <xf numFmtId="176" fontId="12" fillId="5" borderId="66" xfId="0" applyNumberFormat="1" applyFont="1" applyFill="1" applyBorder="1" applyAlignment="1">
      <alignment horizontal="center" vertical="center" shrinkToFit="1"/>
    </xf>
    <xf numFmtId="176" fontId="12" fillId="5" borderId="70" xfId="0" applyNumberFormat="1" applyFont="1" applyFill="1" applyBorder="1" applyAlignment="1">
      <alignment horizontal="center" vertical="center" shrinkToFit="1"/>
    </xf>
    <xf numFmtId="0" fontId="29" fillId="5" borderId="0" xfId="0" applyFont="1" applyFill="1" applyAlignment="1">
      <alignment horizontal="center" vertical="top" textRotation="255"/>
    </xf>
    <xf numFmtId="49" fontId="21" fillId="2" borderId="38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Alignment="1">
      <alignment horizontal="center" vertical="center" shrinkToFit="1"/>
    </xf>
    <xf numFmtId="177" fontId="18" fillId="2" borderId="3" xfId="0" applyNumberFormat="1" applyFont="1" applyFill="1" applyBorder="1" applyAlignment="1" applyProtection="1">
      <alignment horizontal="right" vertical="center" shrinkToFit="1"/>
      <protection locked="0"/>
    </xf>
    <xf numFmtId="177" fontId="18" fillId="2" borderId="4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8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43" xfId="0" applyBorder="1" applyAlignment="1" applyProtection="1">
      <alignment horizontal="center" vertical="center" shrinkToFit="1"/>
    </xf>
    <xf numFmtId="177" fontId="18" fillId="2" borderId="4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57" xfId="0" applyBorder="1" applyAlignment="1" applyProtection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55" xfId="0" applyFont="1" applyFill="1" applyBorder="1" applyAlignment="1">
      <alignment horizontal="center" vertical="center" shrinkToFit="1"/>
    </xf>
    <xf numFmtId="0" fontId="16" fillId="2" borderId="61" xfId="0" applyFont="1" applyFill="1" applyBorder="1" applyAlignment="1" applyProtection="1">
      <alignment horizontal="center" vertical="center" shrinkToFit="1"/>
      <protection locked="0"/>
    </xf>
    <xf numFmtId="0" fontId="16" fillId="2" borderId="39" xfId="0" applyFont="1" applyFill="1" applyBorder="1" applyAlignment="1" applyProtection="1">
      <alignment horizontal="center" vertical="center" shrinkToFit="1"/>
      <protection locked="0"/>
    </xf>
    <xf numFmtId="179" fontId="17" fillId="2" borderId="39" xfId="0" applyNumberFormat="1" applyFont="1" applyFill="1" applyBorder="1" applyAlignment="1" applyProtection="1">
      <alignment horizontal="center" vertical="center" shrinkToFit="1"/>
      <protection locked="0"/>
    </xf>
    <xf numFmtId="179" fontId="17" fillId="2" borderId="4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 shrinkToFit="1"/>
    </xf>
    <xf numFmtId="0" fontId="17" fillId="2" borderId="13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49" fontId="16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16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16" fillId="2" borderId="31" xfId="0" applyNumberFormat="1" applyFont="1" applyFill="1" applyBorder="1" applyAlignment="1" applyProtection="1">
      <alignment horizontal="left" vertical="center" wrapText="1"/>
      <protection locked="0"/>
    </xf>
    <xf numFmtId="49" fontId="16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16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6" fillId="2" borderId="21" xfId="0" applyNumberFormat="1" applyFont="1" applyFill="1" applyBorder="1" applyAlignment="1" applyProtection="1">
      <alignment horizontal="left" vertical="center" wrapText="1"/>
      <protection locked="0"/>
    </xf>
    <xf numFmtId="49" fontId="16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16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16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8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49" fontId="16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43" xfId="0" applyNumberFormat="1" applyFont="1" applyFill="1" applyBorder="1" applyAlignment="1" applyProtection="1">
      <alignment horizontal="center" vertical="center" shrinkToFit="1"/>
      <protection locked="0"/>
    </xf>
    <xf numFmtId="6" fontId="0" fillId="0" borderId="5" xfId="1" applyFont="1" applyFill="1" applyBorder="1" applyAlignment="1" applyProtection="1">
      <alignment horizontal="left" vertical="center" shrinkToFit="1"/>
    </xf>
    <xf numFmtId="6" fontId="1" fillId="0" borderId="5" xfId="1" applyFont="1" applyFill="1" applyBorder="1" applyAlignment="1" applyProtection="1">
      <alignment horizontal="left" vertical="center" shrinkToFit="1"/>
    </xf>
    <xf numFmtId="6" fontId="1" fillId="0" borderId="47" xfId="1" applyFont="1" applyFill="1" applyBorder="1" applyAlignment="1" applyProtection="1">
      <alignment horizontal="left" vertical="center" shrinkToFit="1"/>
    </xf>
    <xf numFmtId="182" fontId="20" fillId="4" borderId="13" xfId="1" applyNumberFormat="1" applyFont="1" applyFill="1" applyBorder="1" applyAlignment="1" applyProtection="1">
      <alignment horizontal="center" vertical="center" shrinkToFit="1"/>
    </xf>
    <xf numFmtId="182" fontId="20" fillId="4" borderId="22" xfId="1" applyNumberFormat="1" applyFont="1" applyFill="1" applyBorder="1" applyAlignment="1" applyProtection="1">
      <alignment horizontal="center" vertical="center" shrinkToFit="1"/>
    </xf>
    <xf numFmtId="6" fontId="19" fillId="4" borderId="68" xfId="1" applyFont="1" applyFill="1" applyBorder="1" applyAlignment="1" applyProtection="1">
      <alignment horizontal="center" vertical="center" shrinkToFit="1"/>
      <protection locked="0"/>
    </xf>
    <xf numFmtId="6" fontId="19" fillId="4" borderId="5" xfId="1" applyFont="1" applyFill="1" applyBorder="1" applyAlignment="1" applyProtection="1">
      <alignment horizontal="center" vertical="center" shrinkToFit="1"/>
      <protection locked="0"/>
    </xf>
    <xf numFmtId="6" fontId="19" fillId="4" borderId="41" xfId="1" applyFont="1" applyFill="1" applyBorder="1" applyAlignment="1" applyProtection="1">
      <alignment horizontal="center" vertical="center" shrinkToFit="1"/>
      <protection locked="0"/>
    </xf>
    <xf numFmtId="6" fontId="19" fillId="4" borderId="12" xfId="1" applyFont="1" applyFill="1" applyBorder="1" applyAlignment="1" applyProtection="1">
      <alignment horizontal="center" vertical="center" shrinkToFit="1"/>
      <protection locked="0"/>
    </xf>
    <xf numFmtId="6" fontId="19" fillId="4" borderId="13" xfId="1" applyFont="1" applyFill="1" applyBorder="1" applyAlignment="1" applyProtection="1">
      <alignment horizontal="center" vertical="center" shrinkToFit="1"/>
      <protection locked="0"/>
    </xf>
    <xf numFmtId="6" fontId="19" fillId="4" borderId="14" xfId="1" applyFont="1" applyFill="1" applyBorder="1" applyAlignment="1" applyProtection="1">
      <alignment horizontal="center" vertical="center" shrinkToFit="1"/>
      <protection locked="0"/>
    </xf>
    <xf numFmtId="0" fontId="0" fillId="0" borderId="28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49" fontId="24" fillId="2" borderId="9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7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11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6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12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13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14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6" fillId="2" borderId="5" xfId="0" applyFont="1" applyFill="1" applyBorder="1" applyAlignment="1" applyProtection="1">
      <alignment horizontal="left" vertical="center" shrinkToFit="1"/>
      <protection locked="0"/>
    </xf>
    <xf numFmtId="0" fontId="16" fillId="2" borderId="0" xfId="0" applyFont="1" applyFill="1" applyBorder="1" applyAlignment="1" applyProtection="1">
      <alignment horizontal="left" vertical="center" shrinkToFit="1"/>
      <protection locked="0"/>
    </xf>
    <xf numFmtId="0" fontId="16" fillId="2" borderId="21" xfId="0" applyFont="1" applyFill="1" applyBorder="1" applyAlignment="1" applyProtection="1">
      <alignment horizontal="left" vertical="center" shrinkToFit="1"/>
      <protection locked="0"/>
    </xf>
    <xf numFmtId="0" fontId="20" fillId="2" borderId="56" xfId="0" applyFont="1" applyFill="1" applyBorder="1" applyAlignment="1" applyProtection="1">
      <alignment horizontal="center" vertical="center" shrinkToFit="1"/>
      <protection locked="0"/>
    </xf>
    <xf numFmtId="0" fontId="20" fillId="2" borderId="61" xfId="0" applyFont="1" applyFill="1" applyBorder="1" applyAlignment="1" applyProtection="1">
      <alignment horizontal="center" vertical="center" shrinkToFit="1"/>
      <protection locked="0"/>
    </xf>
    <xf numFmtId="181" fontId="9" fillId="2" borderId="0" xfId="0" applyNumberFormat="1" applyFont="1" applyFill="1" applyAlignment="1" applyProtection="1">
      <alignment horizontal="right" vertical="center" shrinkToFit="1"/>
      <protection locked="0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176" fontId="15" fillId="2" borderId="68" xfId="0" applyNumberFormat="1" applyFont="1" applyFill="1" applyBorder="1" applyAlignment="1" applyProtection="1">
      <alignment horizontal="center" vertical="center" shrinkToFit="1"/>
      <protection locked="0"/>
    </xf>
    <xf numFmtId="176" fontId="15" fillId="2" borderId="5" xfId="0" applyNumberFormat="1" applyFont="1" applyFill="1" applyBorder="1" applyAlignment="1" applyProtection="1">
      <alignment horizontal="center" vertical="center" shrinkToFit="1"/>
      <protection locked="0"/>
    </xf>
    <xf numFmtId="176" fontId="15" fillId="2" borderId="47" xfId="0" applyNumberFormat="1" applyFont="1" applyFill="1" applyBorder="1" applyAlignment="1" applyProtection="1">
      <alignment horizontal="center" vertical="center" shrinkToFit="1"/>
      <protection locked="0"/>
    </xf>
    <xf numFmtId="176" fontId="15" fillId="2" borderId="69" xfId="0" applyNumberFormat="1" applyFont="1" applyFill="1" applyBorder="1" applyAlignment="1" applyProtection="1">
      <alignment horizontal="center" vertical="center" shrinkToFit="1"/>
      <protection locked="0"/>
    </xf>
    <xf numFmtId="176" fontId="15" fillId="2" borderId="66" xfId="0" applyNumberFormat="1" applyFont="1" applyFill="1" applyBorder="1" applyAlignment="1" applyProtection="1">
      <alignment horizontal="center" vertical="center" shrinkToFit="1"/>
      <protection locked="0"/>
    </xf>
    <xf numFmtId="176" fontId="15" fillId="2" borderId="7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21" xfId="0" applyFont="1" applyBorder="1" applyAlignment="1" applyProtection="1">
      <alignment horizontal="center" vertical="center" shrinkToFit="1"/>
    </xf>
    <xf numFmtId="180" fontId="23" fillId="0" borderId="0" xfId="0" applyNumberFormat="1" applyFont="1" applyFill="1" applyAlignment="1" applyProtection="1">
      <alignment vertical="center" shrinkToFit="1"/>
    </xf>
    <xf numFmtId="0" fontId="23" fillId="0" borderId="0" xfId="0" applyNumberFormat="1" applyFont="1" applyFill="1" applyAlignment="1" applyProtection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wrapText="1" shrinkToFit="1"/>
    </xf>
    <xf numFmtId="0" fontId="0" fillId="0" borderId="6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17" fillId="2" borderId="0" xfId="0" applyFont="1" applyFill="1" applyBorder="1" applyAlignment="1" applyProtection="1">
      <alignment horizontal="left" vertical="center" shrinkToFit="1"/>
      <protection locked="0"/>
    </xf>
    <xf numFmtId="0" fontId="17" fillId="2" borderId="21" xfId="0" applyFont="1" applyFill="1" applyBorder="1" applyAlignment="1" applyProtection="1">
      <alignment horizontal="left" vertical="center" shrinkToFit="1"/>
      <protection locked="0"/>
    </xf>
    <xf numFmtId="0" fontId="17" fillId="2" borderId="13" xfId="0" applyFont="1" applyFill="1" applyBorder="1" applyAlignment="1" applyProtection="1">
      <alignment horizontal="left" vertical="center" shrinkToFit="1"/>
      <protection locked="0"/>
    </xf>
    <xf numFmtId="0" fontId="17" fillId="2" borderId="22" xfId="0" applyFont="1" applyFill="1" applyBorder="1" applyAlignment="1" applyProtection="1">
      <alignment horizontal="left" vertical="center" shrinkToFit="1"/>
      <protection locked="0"/>
    </xf>
    <xf numFmtId="0" fontId="26" fillId="5" borderId="9" xfId="0" applyNumberFormat="1" applyFont="1" applyFill="1" applyBorder="1" applyAlignment="1">
      <alignment horizontal="center" vertical="center" shrinkToFit="1"/>
    </xf>
    <xf numFmtId="0" fontId="26" fillId="5" borderId="7" xfId="0" applyNumberFormat="1" applyFont="1" applyFill="1" applyBorder="1" applyAlignment="1">
      <alignment horizontal="center" vertical="center" shrinkToFit="1"/>
    </xf>
    <xf numFmtId="0" fontId="4" fillId="5" borderId="9" xfId="0" applyNumberFormat="1" applyFont="1" applyFill="1" applyBorder="1" applyAlignment="1">
      <alignment horizontal="center" vertical="center" shrinkToFit="1"/>
    </xf>
    <xf numFmtId="0" fontId="4" fillId="5" borderId="7" xfId="0" applyNumberFormat="1" applyFont="1" applyFill="1" applyBorder="1" applyAlignment="1">
      <alignment horizontal="center" vertical="center" shrinkToFit="1"/>
    </xf>
    <xf numFmtId="178" fontId="4" fillId="5" borderId="9" xfId="0" applyNumberFormat="1" applyFont="1" applyFill="1" applyBorder="1" applyAlignment="1">
      <alignment horizontal="right" vertical="center" shrinkToFit="1"/>
    </xf>
    <xf numFmtId="178" fontId="4" fillId="5" borderId="7" xfId="0" applyNumberFormat="1" applyFont="1" applyFill="1" applyBorder="1" applyAlignment="1">
      <alignment horizontal="right" vertical="center" shrinkToFit="1"/>
    </xf>
    <xf numFmtId="178" fontId="4" fillId="5" borderId="10" xfId="0" applyNumberFormat="1" applyFont="1" applyFill="1" applyBorder="1" applyAlignment="1">
      <alignment horizontal="right" vertical="center" shrinkToFit="1"/>
    </xf>
    <xf numFmtId="0" fontId="26" fillId="5" borderId="54" xfId="0" applyNumberFormat="1" applyFont="1" applyFill="1" applyBorder="1" applyAlignment="1">
      <alignment horizontal="center" vertical="center" shrinkToFit="1"/>
    </xf>
    <xf numFmtId="178" fontId="4" fillId="5" borderId="54" xfId="0" applyNumberFormat="1" applyFont="1" applyFill="1" applyBorder="1" applyAlignment="1">
      <alignment horizontal="right" vertical="center" shrinkToFit="1"/>
    </xf>
    <xf numFmtId="0" fontId="4" fillId="5" borderId="54" xfId="0" applyNumberFormat="1" applyFont="1" applyFill="1" applyBorder="1" applyAlignment="1">
      <alignment horizontal="right" vertical="center" shrinkToFit="1"/>
    </xf>
    <xf numFmtId="0" fontId="26" fillId="5" borderId="23" xfId="0" applyNumberFormat="1" applyFont="1" applyFill="1" applyBorder="1" applyAlignment="1">
      <alignment horizontal="center" vertical="center" shrinkToFit="1"/>
    </xf>
    <xf numFmtId="0" fontId="6" fillId="5" borderId="23" xfId="0" applyNumberFormat="1" applyFont="1" applyFill="1" applyBorder="1" applyAlignment="1">
      <alignment vertical="center" shrinkToFit="1"/>
    </xf>
    <xf numFmtId="4" fontId="7" fillId="5" borderId="23" xfId="0" applyNumberFormat="1" applyFont="1" applyFill="1" applyBorder="1" applyAlignment="1">
      <alignment horizontal="right" vertical="center" shrinkToFit="1"/>
    </xf>
    <xf numFmtId="0" fontId="26" fillId="5" borderId="9" xfId="0" applyNumberFormat="1" applyFont="1" applyFill="1" applyBorder="1" applyAlignment="1">
      <alignment horizontal="left" vertical="center" shrinkToFit="1"/>
    </xf>
    <xf numFmtId="0" fontId="26" fillId="5" borderId="7" xfId="0" applyNumberFormat="1" applyFont="1" applyFill="1" applyBorder="1" applyAlignment="1">
      <alignment horizontal="left" vertical="center" shrinkToFit="1"/>
    </xf>
    <xf numFmtId="0" fontId="26" fillId="5" borderId="10" xfId="0" applyNumberFormat="1" applyFont="1" applyFill="1" applyBorder="1" applyAlignment="1">
      <alignment horizontal="left" vertical="center" shrinkToFit="1"/>
    </xf>
    <xf numFmtId="178" fontId="4" fillId="5" borderId="8" xfId="0" applyNumberFormat="1" applyFont="1" applyFill="1" applyBorder="1" applyAlignment="1">
      <alignment horizontal="right" vertical="center" shrinkToFit="1"/>
    </xf>
    <xf numFmtId="178" fontId="4" fillId="5" borderId="3" xfId="0" applyNumberFormat="1" applyFont="1" applyFill="1" applyBorder="1" applyAlignment="1">
      <alignment horizontal="right" vertical="center" shrinkToFit="1"/>
    </xf>
    <xf numFmtId="178" fontId="4" fillId="5" borderId="4" xfId="0" applyNumberFormat="1" applyFont="1" applyFill="1" applyBorder="1" applyAlignment="1">
      <alignment horizontal="right" vertical="center" shrinkToFit="1"/>
    </xf>
    <xf numFmtId="178" fontId="4" fillId="5" borderId="74" xfId="0" applyNumberFormat="1" applyFont="1" applyFill="1" applyBorder="1" applyAlignment="1">
      <alignment horizontal="right" vertical="center" shrinkToFit="1"/>
    </xf>
    <xf numFmtId="178" fontId="4" fillId="5" borderId="59" xfId="0" applyNumberFormat="1" applyFont="1" applyFill="1" applyBorder="1" applyAlignment="1">
      <alignment horizontal="right" vertical="center" shrinkToFit="1"/>
    </xf>
    <xf numFmtId="178" fontId="4" fillId="5" borderId="75" xfId="0" applyNumberFormat="1" applyFont="1" applyFill="1" applyBorder="1" applyAlignment="1">
      <alignment horizontal="right" vertical="center" shrinkToFit="1"/>
    </xf>
    <xf numFmtId="0" fontId="26" fillId="5" borderId="9" xfId="0" applyNumberFormat="1" applyFont="1" applyFill="1" applyBorder="1" applyAlignment="1">
      <alignment horizontal="center" vertical="center" textRotation="255" shrinkToFit="1"/>
    </xf>
    <xf numFmtId="0" fontId="26" fillId="5" borderId="10" xfId="0" applyNumberFormat="1" applyFont="1" applyFill="1" applyBorder="1" applyAlignment="1">
      <alignment horizontal="center" vertical="center" textRotation="255" shrinkToFit="1"/>
    </xf>
    <xf numFmtId="0" fontId="26" fillId="5" borderId="11" xfId="0" applyNumberFormat="1" applyFont="1" applyFill="1" applyBorder="1" applyAlignment="1">
      <alignment horizontal="center" vertical="center" textRotation="255" shrinkToFit="1"/>
    </xf>
    <xf numFmtId="0" fontId="26" fillId="5" borderId="6" xfId="0" applyNumberFormat="1" applyFont="1" applyFill="1" applyBorder="1" applyAlignment="1">
      <alignment horizontal="center" vertical="center" textRotation="255" shrinkToFit="1"/>
    </xf>
    <xf numFmtId="0" fontId="26" fillId="5" borderId="15" xfId="0" applyNumberFormat="1" applyFont="1" applyFill="1" applyBorder="1" applyAlignment="1">
      <alignment horizontal="center" vertical="center" textRotation="255" shrinkToFit="1"/>
    </xf>
    <xf numFmtId="0" fontId="26" fillId="5" borderId="30" xfId="0" applyNumberFormat="1" applyFont="1" applyFill="1" applyBorder="1" applyAlignment="1">
      <alignment horizontal="center" vertical="center" textRotation="255" shrinkToFit="1"/>
    </xf>
    <xf numFmtId="0" fontId="26" fillId="5" borderId="16" xfId="0" applyNumberFormat="1" applyFont="1" applyFill="1" applyBorder="1" applyAlignment="1">
      <alignment horizontal="center" vertical="center" shrinkToFit="1"/>
    </xf>
    <xf numFmtId="0" fontId="26" fillId="5" borderId="5" xfId="0" applyNumberFormat="1" applyFont="1" applyFill="1" applyBorder="1" applyAlignment="1">
      <alignment horizontal="center" vertical="center" shrinkToFit="1"/>
    </xf>
    <xf numFmtId="0" fontId="26" fillId="5" borderId="42" xfId="0" applyNumberFormat="1" applyFont="1" applyFill="1" applyBorder="1" applyAlignment="1">
      <alignment horizontal="center" vertical="center" shrinkToFit="1"/>
    </xf>
    <xf numFmtId="0" fontId="26" fillId="5" borderId="0" xfId="0" applyNumberFormat="1" applyFont="1" applyFill="1" applyBorder="1" applyAlignment="1">
      <alignment horizontal="center" vertical="center" shrinkToFit="1"/>
    </xf>
    <xf numFmtId="0" fontId="26" fillId="5" borderId="29" xfId="0" applyNumberFormat="1" applyFont="1" applyFill="1" applyBorder="1" applyAlignment="1">
      <alignment horizontal="center" vertical="center" shrinkToFit="1"/>
    </xf>
    <xf numFmtId="0" fontId="26" fillId="5" borderId="1" xfId="0" applyNumberFormat="1" applyFont="1" applyFill="1" applyBorder="1" applyAlignment="1">
      <alignment horizontal="center" vertical="center" shrinkToFit="1"/>
    </xf>
    <xf numFmtId="0" fontId="26" fillId="5" borderId="68" xfId="0" applyNumberFormat="1" applyFont="1" applyFill="1" applyBorder="1" applyAlignment="1">
      <alignment horizontal="center" vertical="center" shrinkToFit="1"/>
    </xf>
    <xf numFmtId="9" fontId="26" fillId="5" borderId="1" xfId="0" applyNumberFormat="1" applyFont="1" applyFill="1" applyBorder="1" applyAlignment="1">
      <alignment horizontal="center" vertical="center" shrinkToFit="1"/>
    </xf>
    <xf numFmtId="9" fontId="26" fillId="5" borderId="30" xfId="0" applyNumberFormat="1" applyFont="1" applyFill="1" applyBorder="1" applyAlignment="1">
      <alignment horizontal="center" vertical="center" shrinkToFit="1"/>
    </xf>
    <xf numFmtId="0" fontId="26" fillId="5" borderId="12" xfId="0" applyNumberFormat="1" applyFont="1" applyFill="1" applyBorder="1" applyAlignment="1">
      <alignment horizontal="center" vertical="center" shrinkToFit="1"/>
    </xf>
    <xf numFmtId="0" fontId="26" fillId="5" borderId="13" xfId="0" applyNumberFormat="1" applyFont="1" applyFill="1" applyBorder="1" applyAlignment="1">
      <alignment horizontal="center" vertical="center" shrinkToFit="1"/>
    </xf>
    <xf numFmtId="0" fontId="26" fillId="5" borderId="14" xfId="0" applyNumberFormat="1" applyFont="1" applyFill="1" applyBorder="1" applyAlignment="1">
      <alignment horizontal="center" vertical="center" shrinkToFit="1"/>
    </xf>
    <xf numFmtId="0" fontId="26" fillId="5" borderId="48" xfId="0" applyNumberFormat="1" applyFont="1" applyFill="1" applyBorder="1" applyAlignment="1">
      <alignment horizontal="center" vertical="center" shrinkToFit="1"/>
    </xf>
    <xf numFmtId="0" fontId="26" fillId="5" borderId="44" xfId="0" applyNumberFormat="1" applyFont="1" applyFill="1" applyBorder="1" applyAlignment="1">
      <alignment horizontal="center" vertical="center" shrinkToFit="1"/>
    </xf>
    <xf numFmtId="0" fontId="26" fillId="5" borderId="49" xfId="0" applyNumberFormat="1" applyFont="1" applyFill="1" applyBorder="1" applyAlignment="1">
      <alignment horizontal="center" vertical="center" shrinkToFit="1"/>
    </xf>
    <xf numFmtId="0" fontId="26" fillId="5" borderId="50" xfId="0" applyNumberFormat="1" applyFont="1" applyFill="1" applyBorder="1" applyAlignment="1">
      <alignment horizontal="center" vertical="center" shrinkToFit="1"/>
    </xf>
    <xf numFmtId="0" fontId="26" fillId="5" borderId="51" xfId="0" applyNumberFormat="1" applyFont="1" applyFill="1" applyBorder="1" applyAlignment="1">
      <alignment horizontal="center" vertical="center" shrinkToFit="1"/>
    </xf>
    <xf numFmtId="0" fontId="26" fillId="5" borderId="19" xfId="0" applyNumberFormat="1" applyFont="1" applyFill="1" applyBorder="1" applyAlignment="1">
      <alignment horizontal="center" vertical="center" shrinkToFit="1"/>
    </xf>
    <xf numFmtId="9" fontId="26" fillId="5" borderId="13" xfId="0" applyNumberFormat="1" applyFont="1" applyFill="1" applyBorder="1" applyAlignment="1">
      <alignment horizontal="center" vertical="center" shrinkToFit="1"/>
    </xf>
    <xf numFmtId="9" fontId="26" fillId="5" borderId="14" xfId="0" applyNumberFormat="1" applyFont="1" applyFill="1" applyBorder="1" applyAlignment="1">
      <alignment horizontal="center" vertical="center" shrinkToFit="1"/>
    </xf>
    <xf numFmtId="178" fontId="4" fillId="5" borderId="76" xfId="0" applyNumberFormat="1" applyFont="1" applyFill="1" applyBorder="1" applyAlignment="1">
      <alignment horizontal="right" vertical="center" shrinkToFit="1"/>
    </xf>
    <xf numFmtId="178" fontId="4" fillId="5" borderId="17" xfId="0" applyNumberFormat="1" applyFont="1" applyFill="1" applyBorder="1" applyAlignment="1">
      <alignment horizontal="right" vertical="center" shrinkToFit="1"/>
    </xf>
    <xf numFmtId="178" fontId="4" fillId="5" borderId="77" xfId="0" applyNumberFormat="1" applyFont="1" applyFill="1" applyBorder="1" applyAlignment="1">
      <alignment horizontal="right" vertical="center" shrinkToFit="1"/>
    </xf>
    <xf numFmtId="178" fontId="4" fillId="5" borderId="44" xfId="0" applyNumberFormat="1" applyFont="1" applyFill="1" applyBorder="1" applyAlignment="1">
      <alignment horizontal="right" vertical="center" shrinkToFit="1"/>
    </xf>
    <xf numFmtId="178" fontId="4" fillId="5" borderId="50" xfId="0" applyNumberFormat="1" applyFont="1" applyFill="1" applyBorder="1" applyAlignment="1">
      <alignment horizontal="right" vertical="center" shrinkToFit="1"/>
    </xf>
    <xf numFmtId="178" fontId="4" fillId="5" borderId="19" xfId="0" applyNumberFormat="1" applyFont="1" applyFill="1" applyBorder="1" applyAlignment="1">
      <alignment horizontal="right" vertical="center" shrinkToFit="1"/>
    </xf>
    <xf numFmtId="178" fontId="5" fillId="5" borderId="44" xfId="0" applyNumberFormat="1" applyFont="1" applyFill="1" applyBorder="1" applyAlignment="1">
      <alignment horizontal="right" vertical="center" shrinkToFit="1"/>
    </xf>
    <xf numFmtId="178" fontId="5" fillId="5" borderId="52" xfId="0" applyNumberFormat="1" applyFont="1" applyFill="1" applyBorder="1" applyAlignment="1">
      <alignment horizontal="right" vertical="center" shrinkToFit="1"/>
    </xf>
    <xf numFmtId="178" fontId="5" fillId="5" borderId="50" xfId="0" applyNumberFormat="1" applyFont="1" applyFill="1" applyBorder="1" applyAlignment="1">
      <alignment horizontal="right" vertical="center" shrinkToFit="1"/>
    </xf>
    <xf numFmtId="178" fontId="5" fillId="5" borderId="53" xfId="0" applyNumberFormat="1" applyFont="1" applyFill="1" applyBorder="1" applyAlignment="1">
      <alignment horizontal="right" vertical="center" shrinkToFit="1"/>
    </xf>
    <xf numFmtId="178" fontId="5" fillId="5" borderId="19" xfId="0" applyNumberFormat="1" applyFont="1" applyFill="1" applyBorder="1" applyAlignment="1">
      <alignment horizontal="right" vertical="center" shrinkToFit="1"/>
    </xf>
    <xf numFmtId="178" fontId="5" fillId="5" borderId="18" xfId="0" applyNumberFormat="1" applyFont="1" applyFill="1" applyBorder="1" applyAlignment="1">
      <alignment horizontal="right" vertical="center" shrinkToFit="1"/>
    </xf>
    <xf numFmtId="0" fontId="0" fillId="5" borderId="28" xfId="0" applyNumberFormat="1" applyFont="1" applyFill="1" applyBorder="1" applyAlignment="1">
      <alignment horizontal="center" vertical="center" shrinkToFit="1"/>
    </xf>
    <xf numFmtId="0" fontId="26" fillId="5" borderId="10" xfId="0" applyNumberFormat="1" applyFont="1" applyFill="1" applyBorder="1" applyAlignment="1">
      <alignment horizontal="center" vertical="center" shrinkToFit="1"/>
    </xf>
    <xf numFmtId="0" fontId="26" fillId="5" borderId="26" xfId="0" applyNumberFormat="1" applyFont="1" applyFill="1" applyBorder="1" applyAlignment="1">
      <alignment horizontal="center" vertical="center" shrinkToFit="1"/>
    </xf>
    <xf numFmtId="0" fontId="0" fillId="5" borderId="9" xfId="0" applyNumberFormat="1" applyFont="1" applyFill="1" applyBorder="1" applyAlignment="1">
      <alignment horizontal="center" vertical="center" shrinkToFit="1"/>
    </xf>
    <xf numFmtId="0" fontId="26" fillId="5" borderId="28" xfId="0" applyNumberFormat="1" applyFont="1" applyFill="1" applyBorder="1" applyAlignment="1">
      <alignment horizontal="center" vertical="center" shrinkToFit="1"/>
    </xf>
    <xf numFmtId="0" fontId="26" fillId="5" borderId="30" xfId="0" applyNumberFormat="1" applyFont="1" applyFill="1" applyBorder="1" applyAlignment="1">
      <alignment horizontal="center" vertical="center" shrinkToFit="1"/>
    </xf>
    <xf numFmtId="178" fontId="4" fillId="5" borderId="31" xfId="0" applyNumberFormat="1" applyFont="1" applyFill="1" applyBorder="1" applyAlignment="1">
      <alignment horizontal="right" vertical="center" shrinkToFit="1"/>
    </xf>
    <xf numFmtId="178" fontId="4" fillId="5" borderId="12" xfId="0" applyNumberFormat="1" applyFont="1" applyFill="1" applyBorder="1" applyAlignment="1">
      <alignment horizontal="right" vertical="center" shrinkToFit="1"/>
    </xf>
    <xf numFmtId="178" fontId="4" fillId="5" borderId="13" xfId="0" applyNumberFormat="1" applyFont="1" applyFill="1" applyBorder="1" applyAlignment="1">
      <alignment horizontal="right" vertical="center" shrinkToFit="1"/>
    </xf>
    <xf numFmtId="178" fontId="4" fillId="5" borderId="22" xfId="0" applyNumberFormat="1" applyFont="1" applyFill="1" applyBorder="1" applyAlignment="1">
      <alignment horizontal="right" vertical="center" shrinkToFit="1"/>
    </xf>
    <xf numFmtId="0" fontId="0" fillId="5" borderId="7" xfId="0" applyNumberFormat="1" applyFont="1" applyFill="1" applyBorder="1" applyAlignment="1">
      <alignment horizontal="center" vertical="center" shrinkToFit="1"/>
    </xf>
    <xf numFmtId="0" fontId="26" fillId="5" borderId="31" xfId="0" applyNumberFormat="1" applyFont="1" applyFill="1" applyBorder="1" applyAlignment="1">
      <alignment horizontal="center" vertical="center" shrinkToFit="1"/>
    </xf>
    <xf numFmtId="0" fontId="26" fillId="5" borderId="22" xfId="0" applyNumberFormat="1" applyFont="1" applyFill="1" applyBorder="1" applyAlignment="1">
      <alignment horizontal="center" vertical="center" shrinkToFit="1"/>
    </xf>
    <xf numFmtId="0" fontId="26" fillId="5" borderId="45" xfId="0" applyNumberFormat="1" applyFont="1" applyFill="1" applyBorder="1" applyAlignment="1">
      <alignment horizontal="center" vertical="center" shrinkToFit="1"/>
    </xf>
    <xf numFmtId="0" fontId="26" fillId="5" borderId="46" xfId="0" applyNumberFormat="1" applyFont="1" applyFill="1" applyBorder="1" applyAlignment="1">
      <alignment horizontal="center" vertical="center" shrinkToFit="1"/>
    </xf>
    <xf numFmtId="0" fontId="26" fillId="5" borderId="33" xfId="0" applyNumberFormat="1" applyFont="1" applyFill="1" applyBorder="1" applyAlignment="1">
      <alignment horizontal="center" vertical="center" shrinkToFit="1"/>
    </xf>
    <xf numFmtId="0" fontId="26" fillId="5" borderId="16" xfId="0" applyNumberFormat="1" applyFont="1" applyFill="1" applyBorder="1" applyAlignment="1">
      <alignment horizontal="center" vertical="center" justifyLastLine="1"/>
    </xf>
    <xf numFmtId="0" fontId="26" fillId="5" borderId="5" xfId="0" applyNumberFormat="1" applyFont="1" applyFill="1" applyBorder="1" applyAlignment="1">
      <alignment horizontal="center" vertical="center" justifyLastLine="1"/>
    </xf>
    <xf numFmtId="0" fontId="26" fillId="5" borderId="25" xfId="0" applyNumberFormat="1" applyFont="1" applyFill="1" applyBorder="1" applyAlignment="1">
      <alignment horizontal="center" vertical="center" justifyLastLine="1"/>
    </xf>
    <xf numFmtId="0" fontId="26" fillId="5" borderId="26" xfId="0" applyNumberFormat="1" applyFont="1" applyFill="1" applyBorder="1" applyAlignment="1">
      <alignment horizontal="center" vertical="center" justifyLastLine="1"/>
    </xf>
    <xf numFmtId="0" fontId="26" fillId="5" borderId="13" xfId="0" applyNumberFormat="1" applyFont="1" applyFill="1" applyBorder="1" applyAlignment="1">
      <alignment horizontal="center" vertical="center" justifyLastLine="1"/>
    </xf>
    <xf numFmtId="0" fontId="26" fillId="5" borderId="27" xfId="0" applyNumberFormat="1" applyFont="1" applyFill="1" applyBorder="1" applyAlignment="1">
      <alignment horizontal="center" vertical="center" justifyLastLine="1"/>
    </xf>
    <xf numFmtId="0" fontId="7" fillId="5" borderId="34" xfId="0" applyNumberFormat="1" applyFont="1" applyFill="1" applyBorder="1" applyAlignment="1">
      <alignment horizontal="center" vertical="center" shrinkToFit="1"/>
    </xf>
    <xf numFmtId="0" fontId="7" fillId="5" borderId="37" xfId="0" applyNumberFormat="1" applyFont="1" applyFill="1" applyBorder="1" applyAlignment="1">
      <alignment horizontal="center" vertical="center" shrinkToFit="1"/>
    </xf>
    <xf numFmtId="0" fontId="7" fillId="5" borderId="32" xfId="0" applyNumberFormat="1" applyFont="1" applyFill="1" applyBorder="1" applyAlignment="1">
      <alignment horizontal="center" vertical="center" shrinkToFit="1"/>
    </xf>
    <xf numFmtId="0" fontId="7" fillId="5" borderId="36" xfId="0" applyNumberFormat="1" applyFont="1" applyFill="1" applyBorder="1" applyAlignment="1">
      <alignment horizontal="center" vertical="center" shrinkToFit="1"/>
    </xf>
    <xf numFmtId="0" fontId="6" fillId="5" borderId="23" xfId="0" applyNumberFormat="1" applyFont="1" applyFill="1" applyBorder="1" applyAlignment="1">
      <alignment horizontal="left" vertical="center" shrinkToFit="1"/>
    </xf>
    <xf numFmtId="178" fontId="4" fillId="5" borderId="15" xfId="0" applyNumberFormat="1" applyFont="1" applyFill="1" applyBorder="1" applyAlignment="1">
      <alignment horizontal="right" vertical="center" shrinkToFit="1"/>
    </xf>
    <xf numFmtId="178" fontId="4" fillId="5" borderId="1" xfId="0" applyNumberFormat="1" applyFont="1" applyFill="1" applyBorder="1" applyAlignment="1">
      <alignment horizontal="right" vertical="center" shrinkToFit="1"/>
    </xf>
    <xf numFmtId="178" fontId="4" fillId="5" borderId="2" xfId="0" applyNumberFormat="1" applyFont="1" applyFill="1" applyBorder="1" applyAlignment="1">
      <alignment horizontal="right" vertical="center" shrinkToFit="1"/>
    </xf>
    <xf numFmtId="0" fontId="8" fillId="5" borderId="5" xfId="0" applyNumberFormat="1" applyFont="1" applyFill="1" applyBorder="1" applyAlignment="1">
      <alignment horizontal="left" vertical="center" shrinkToFit="1"/>
    </xf>
    <xf numFmtId="0" fontId="8" fillId="5" borderId="47" xfId="0" applyNumberFormat="1" applyFont="1" applyFill="1" applyBorder="1" applyAlignment="1">
      <alignment horizontal="left" vertical="center" shrinkToFit="1"/>
    </xf>
    <xf numFmtId="0" fontId="8" fillId="5" borderId="13" xfId="0" applyNumberFormat="1" applyFont="1" applyFill="1" applyBorder="1" applyAlignment="1">
      <alignment horizontal="left" vertical="center" shrinkToFit="1"/>
    </xf>
    <xf numFmtId="0" fontId="8" fillId="5" borderId="22" xfId="0" applyNumberFormat="1" applyFont="1" applyFill="1" applyBorder="1" applyAlignment="1">
      <alignment horizontal="left" vertical="center" shrinkToFit="1"/>
    </xf>
    <xf numFmtId="178" fontId="4" fillId="5" borderId="23" xfId="0" applyNumberFormat="1" applyFont="1" applyFill="1" applyBorder="1" applyAlignment="1">
      <alignment horizontal="right" vertical="center" shrinkToFit="1"/>
    </xf>
    <xf numFmtId="0" fontId="7" fillId="5" borderId="33" xfId="0" applyNumberFormat="1" applyFont="1" applyFill="1" applyBorder="1" applyAlignment="1">
      <alignment horizontal="center" vertical="center" shrinkToFit="1"/>
    </xf>
    <xf numFmtId="0" fontId="7" fillId="5" borderId="35" xfId="0" applyNumberFormat="1" applyFont="1" applyFill="1" applyBorder="1" applyAlignment="1">
      <alignment horizontal="center" vertical="center" shrinkToFit="1"/>
    </xf>
    <xf numFmtId="0" fontId="26" fillId="5" borderId="12" xfId="0" applyNumberFormat="1" applyFont="1" applyFill="1" applyBorder="1" applyAlignment="1">
      <alignment horizontal="left" vertical="center" shrinkToFit="1"/>
    </xf>
    <xf numFmtId="0" fontId="26" fillId="5" borderId="13" xfId="0" applyNumberFormat="1" applyFont="1" applyFill="1" applyBorder="1" applyAlignment="1">
      <alignment horizontal="left" vertical="center" shrinkToFit="1"/>
    </xf>
    <xf numFmtId="0" fontId="26" fillId="5" borderId="15" xfId="0" applyNumberFormat="1" applyFont="1" applyFill="1" applyBorder="1" applyAlignment="1">
      <alignment horizontal="left" vertical="center" shrinkToFit="1"/>
    </xf>
    <xf numFmtId="0" fontId="26" fillId="5" borderId="1" xfId="0" applyNumberFormat="1" applyFont="1" applyFill="1" applyBorder="1" applyAlignment="1">
      <alignment horizontal="left" vertical="center" shrinkToFit="1"/>
    </xf>
    <xf numFmtId="0" fontId="8" fillId="5" borderId="41" xfId="0" applyNumberFormat="1" applyFont="1" applyFill="1" applyBorder="1" applyAlignment="1">
      <alignment horizontal="left" vertical="center" shrinkToFit="1"/>
    </xf>
    <xf numFmtId="0" fontId="8" fillId="5" borderId="14" xfId="0" applyNumberFormat="1" applyFont="1" applyFill="1" applyBorder="1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178" fontId="5" fillId="0" borderId="44" xfId="0" applyNumberFormat="1" applyFont="1" applyBorder="1" applyAlignment="1">
      <alignment horizontal="right" vertical="center" shrinkToFit="1"/>
    </xf>
    <xf numFmtId="178" fontId="5" fillId="0" borderId="52" xfId="0" applyNumberFormat="1" applyFont="1" applyBorder="1" applyAlignment="1">
      <alignment horizontal="right" vertical="center" shrinkToFit="1"/>
    </xf>
    <xf numFmtId="178" fontId="5" fillId="0" borderId="50" xfId="0" applyNumberFormat="1" applyFont="1" applyBorder="1" applyAlignment="1">
      <alignment horizontal="right" vertical="center" shrinkToFit="1"/>
    </xf>
    <xf numFmtId="178" fontId="5" fillId="0" borderId="53" xfId="0" applyNumberFormat="1" applyFont="1" applyBorder="1" applyAlignment="1">
      <alignment horizontal="right" vertical="center" shrinkToFit="1"/>
    </xf>
    <xf numFmtId="178" fontId="5" fillId="0" borderId="19" xfId="0" applyNumberFormat="1" applyFont="1" applyBorder="1" applyAlignment="1">
      <alignment horizontal="right" vertical="center" shrinkToFit="1"/>
    </xf>
    <xf numFmtId="178" fontId="5" fillId="0" borderId="18" xfId="0" applyNumberFormat="1" applyFont="1" applyBorder="1" applyAlignment="1">
      <alignment horizontal="right" vertical="center" shrinkToFit="1"/>
    </xf>
    <xf numFmtId="0" fontId="1" fillId="0" borderId="19" xfId="0" applyFont="1" applyBorder="1" applyAlignment="1">
      <alignment horizontal="center" vertical="center" shrinkToFit="1"/>
    </xf>
    <xf numFmtId="178" fontId="4" fillId="0" borderId="54" xfId="0" applyNumberFormat="1" applyFont="1" applyBorder="1" applyAlignment="1">
      <alignment horizontal="right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4" fillId="0" borderId="9" xfId="0" applyNumberFormat="1" applyFont="1" applyBorder="1" applyAlignment="1">
      <alignment horizontal="center" vertical="center" shrinkToFit="1"/>
    </xf>
    <xf numFmtId="0" fontId="4" fillId="0" borderId="7" xfId="0" applyNumberFormat="1" applyFont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49" fontId="1" fillId="0" borderId="7" xfId="0" applyNumberFormat="1" applyFont="1" applyBorder="1" applyAlignment="1">
      <alignment horizontal="center" vertical="center" shrinkToFit="1"/>
    </xf>
    <xf numFmtId="4" fontId="20" fillId="2" borderId="38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9" fontId="16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38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38" xfId="0" applyNumberFormat="1" applyFont="1" applyFill="1" applyBorder="1" applyAlignment="1" applyProtection="1">
      <alignment horizontal="left" vertical="center" shrinkToFit="1"/>
      <protection locked="0"/>
    </xf>
    <xf numFmtId="178" fontId="16" fillId="2" borderId="24" xfId="0" applyNumberFormat="1" applyFont="1" applyFill="1" applyBorder="1" applyAlignment="1" applyProtection="1">
      <alignment horizontal="right" vertical="center" shrinkToFit="1"/>
    </xf>
    <xf numFmtId="178" fontId="16" fillId="2" borderId="78" xfId="0" applyNumberFormat="1" applyFont="1" applyFill="1" applyBorder="1" applyAlignment="1" applyProtection="1">
      <alignment horizontal="right" vertical="center" shrinkToFit="1"/>
    </xf>
    <xf numFmtId="178" fontId="16" fillId="2" borderId="80" xfId="0" applyNumberFormat="1" applyFont="1" applyFill="1" applyBorder="1" applyAlignment="1" applyProtection="1">
      <alignment horizontal="right" vertical="center" shrinkToFit="1"/>
    </xf>
    <xf numFmtId="178" fontId="16" fillId="2" borderId="79" xfId="0" applyNumberFormat="1" applyFont="1" applyFill="1" applyBorder="1" applyAlignment="1" applyProtection="1">
      <alignment horizontal="right" vertical="center" shrinkToFit="1"/>
    </xf>
    <xf numFmtId="49" fontId="16" fillId="2" borderId="24" xfId="0" applyNumberFormat="1" applyFont="1" applyFill="1" applyBorder="1" applyAlignment="1" applyProtection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178" fontId="16" fillId="2" borderId="71" xfId="0" applyNumberFormat="1" applyFont="1" applyFill="1" applyBorder="1" applyAlignment="1" applyProtection="1">
      <alignment horizontal="right" vertical="center" shrinkToFit="1"/>
    </xf>
    <xf numFmtId="178" fontId="16" fillId="2" borderId="72" xfId="0" applyNumberFormat="1" applyFont="1" applyFill="1" applyBorder="1" applyAlignment="1" applyProtection="1">
      <alignment horizontal="right" vertical="center" shrinkToFit="1"/>
    </xf>
    <xf numFmtId="178" fontId="16" fillId="2" borderId="73" xfId="0" applyNumberFormat="1" applyFont="1" applyFill="1" applyBorder="1" applyAlignment="1" applyProtection="1">
      <alignment horizontal="right" vertical="center" shrinkToFit="1"/>
    </xf>
    <xf numFmtId="178" fontId="16" fillId="2" borderId="69" xfId="0" applyNumberFormat="1" applyFont="1" applyFill="1" applyBorder="1" applyAlignment="1" applyProtection="1">
      <alignment horizontal="right" vertical="center" shrinkToFit="1"/>
    </xf>
    <xf numFmtId="178" fontId="16" fillId="2" borderId="66" xfId="0" applyNumberFormat="1" applyFont="1" applyFill="1" applyBorder="1" applyAlignment="1" applyProtection="1">
      <alignment horizontal="right" vertical="center" shrinkToFit="1"/>
    </xf>
    <xf numFmtId="178" fontId="16" fillId="2" borderId="67" xfId="0" applyNumberFormat="1" applyFont="1" applyFill="1" applyBorder="1" applyAlignment="1" applyProtection="1">
      <alignment horizontal="right" vertical="center" shrinkToFit="1"/>
    </xf>
    <xf numFmtId="49" fontId="1" fillId="0" borderId="54" xfId="0" applyNumberFormat="1" applyFont="1" applyBorder="1" applyAlignment="1" applyProtection="1">
      <alignment horizontal="center" vertical="center" shrinkToFit="1"/>
    </xf>
    <xf numFmtId="4" fontId="1" fillId="0" borderId="54" xfId="0" applyNumberFormat="1" applyFont="1" applyBorder="1" applyAlignment="1" applyProtection="1">
      <alignment horizontal="center" vertical="center" shrinkToFit="1"/>
    </xf>
    <xf numFmtId="178" fontId="4" fillId="0" borderId="54" xfId="0" applyNumberFormat="1" applyFont="1" applyBorder="1" applyAlignment="1" applyProtection="1">
      <alignment horizontal="right" vertical="center" shrinkToFit="1"/>
    </xf>
    <xf numFmtId="49" fontId="16" fillId="2" borderId="23" xfId="0" applyNumberFormat="1" applyFont="1" applyFill="1" applyBorder="1" applyAlignment="1" applyProtection="1">
      <alignment horizontal="left" vertical="center" shrinkToFit="1"/>
    </xf>
    <xf numFmtId="49" fontId="16" fillId="2" borderId="23" xfId="0" applyNumberFormat="1" applyFont="1" applyFill="1" applyBorder="1" applyAlignment="1" applyProtection="1">
      <alignment horizontal="center" vertical="center" shrinkToFit="1"/>
    </xf>
    <xf numFmtId="4" fontId="20" fillId="2" borderId="23" xfId="0" applyNumberFormat="1" applyFont="1" applyFill="1" applyBorder="1" applyAlignment="1" applyProtection="1">
      <alignment horizontal="right" vertical="center" shrinkToFit="1"/>
    </xf>
    <xf numFmtId="178" fontId="16" fillId="2" borderId="23" xfId="0" applyNumberFormat="1" applyFont="1" applyFill="1" applyBorder="1" applyAlignment="1" applyProtection="1">
      <alignment horizontal="right" vertical="center" shrinkToFit="1"/>
    </xf>
    <xf numFmtId="0" fontId="1" fillId="0" borderId="28" xfId="0" applyNumberFormat="1" applyFont="1" applyFill="1" applyBorder="1" applyAlignment="1">
      <alignment horizontal="center" vertical="center" shrinkToFit="1"/>
    </xf>
    <xf numFmtId="0" fontId="1" fillId="0" borderId="7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0" borderId="29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30" xfId="0" applyNumberFormat="1" applyFont="1" applyFill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left" vertical="center" shrinkToFit="1"/>
    </xf>
    <xf numFmtId="0" fontId="1" fillId="0" borderId="7" xfId="0" applyNumberFormat="1" applyFont="1" applyFill="1" applyBorder="1" applyAlignment="1">
      <alignment horizontal="left" vertical="center" shrinkToFit="1"/>
    </xf>
    <xf numFmtId="0" fontId="1" fillId="0" borderId="15" xfId="0" applyNumberFormat="1" applyFont="1" applyFill="1" applyBorder="1" applyAlignment="1">
      <alignment horizontal="left" vertical="center" shrinkToFit="1"/>
    </xf>
    <xf numFmtId="0" fontId="1" fillId="0" borderId="1" xfId="0" applyNumberFormat="1" applyFont="1" applyFill="1" applyBorder="1" applyAlignment="1">
      <alignment horizontal="left" vertical="center" shrinkToFit="1"/>
    </xf>
    <xf numFmtId="0" fontId="7" fillId="0" borderId="32" xfId="0" applyNumberFormat="1" applyFont="1" applyFill="1" applyBorder="1" applyAlignment="1">
      <alignment horizontal="center" vertical="center" shrinkToFit="1"/>
    </xf>
    <xf numFmtId="0" fontId="7" fillId="0" borderId="36" xfId="0" applyNumberFormat="1" applyFont="1" applyFill="1" applyBorder="1" applyAlignment="1">
      <alignment horizontal="center" vertical="center" shrinkToFit="1"/>
    </xf>
    <xf numFmtId="0" fontId="7" fillId="0" borderId="34" xfId="0" applyNumberFormat="1" applyFont="1" applyFill="1" applyBorder="1" applyAlignment="1">
      <alignment horizontal="center" vertical="center" shrinkToFit="1"/>
    </xf>
    <xf numFmtId="0" fontId="7" fillId="0" borderId="37" xfId="0" applyNumberFormat="1" applyFont="1" applyFill="1" applyBorder="1" applyAlignment="1">
      <alignment horizontal="center" vertical="center" shrinkToFit="1"/>
    </xf>
    <xf numFmtId="178" fontId="4" fillId="0" borderId="9" xfId="0" applyNumberFormat="1" applyFont="1" applyFill="1" applyBorder="1" applyAlignment="1">
      <alignment horizontal="right" vertical="center" shrinkToFit="1"/>
    </xf>
    <xf numFmtId="178" fontId="4" fillId="0" borderId="7" xfId="0" applyNumberFormat="1" applyFont="1" applyFill="1" applyBorder="1" applyAlignment="1">
      <alignment horizontal="right" vertical="center" shrinkToFit="1"/>
    </xf>
    <xf numFmtId="178" fontId="4" fillId="0" borderId="31" xfId="0" applyNumberFormat="1" applyFont="1" applyFill="1" applyBorder="1" applyAlignment="1">
      <alignment horizontal="right" vertical="center" shrinkToFit="1"/>
    </xf>
    <xf numFmtId="178" fontId="4" fillId="0" borderId="15" xfId="0" applyNumberFormat="1" applyFont="1" applyFill="1" applyBorder="1" applyAlignment="1">
      <alignment horizontal="right" vertical="center" shrinkToFit="1"/>
    </xf>
    <xf numFmtId="178" fontId="4" fillId="0" borderId="1" xfId="0" applyNumberFormat="1" applyFont="1" applyFill="1" applyBorder="1" applyAlignment="1">
      <alignment horizontal="right" vertical="center" shrinkToFit="1"/>
    </xf>
    <xf numFmtId="178" fontId="4" fillId="0" borderId="2" xfId="0" applyNumberFormat="1" applyFont="1" applyFill="1" applyBorder="1" applyAlignment="1">
      <alignment horizontal="right" vertical="center" shrinkToFit="1"/>
    </xf>
    <xf numFmtId="0" fontId="1" fillId="0" borderId="10" xfId="0" applyNumberFormat="1" applyFont="1" applyFill="1" applyBorder="1" applyAlignment="1">
      <alignment horizontal="left" vertical="center" shrinkToFit="1"/>
    </xf>
    <xf numFmtId="0" fontId="1" fillId="0" borderId="16" xfId="0" applyNumberFormat="1" applyFont="1" applyFill="1" applyBorder="1" applyAlignment="1">
      <alignment horizontal="center" vertical="center" shrinkToFit="1"/>
    </xf>
    <xf numFmtId="0" fontId="1" fillId="0" borderId="5" xfId="0" applyNumberFormat="1" applyFont="1" applyFill="1" applyBorder="1" applyAlignment="1">
      <alignment horizontal="center" vertical="center" shrinkToFit="1"/>
    </xf>
    <xf numFmtId="0" fontId="1" fillId="0" borderId="42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1" fillId="0" borderId="68" xfId="0" applyNumberFormat="1" applyFont="1" applyFill="1" applyBorder="1" applyAlignment="1">
      <alignment horizontal="center" vertical="center" shrinkToFit="1"/>
    </xf>
    <xf numFmtId="178" fontId="4" fillId="0" borderId="76" xfId="0" applyNumberFormat="1" applyFont="1" applyFill="1" applyBorder="1" applyAlignment="1">
      <alignment horizontal="right" vertical="center" shrinkToFit="1"/>
    </xf>
    <xf numFmtId="178" fontId="4" fillId="0" borderId="17" xfId="0" applyNumberFormat="1" applyFont="1" applyFill="1" applyBorder="1" applyAlignment="1">
      <alignment horizontal="right" vertical="center" shrinkToFit="1"/>
    </xf>
    <xf numFmtId="178" fontId="4" fillId="0" borderId="77" xfId="0" applyNumberFormat="1" applyFont="1" applyFill="1" applyBorder="1" applyAlignment="1">
      <alignment horizontal="right" vertical="center" shrinkToFit="1"/>
    </xf>
    <xf numFmtId="178" fontId="4" fillId="0" borderId="8" xfId="0" applyNumberFormat="1" applyFont="1" applyFill="1" applyBorder="1" applyAlignment="1">
      <alignment horizontal="right" vertical="center" shrinkToFit="1"/>
    </xf>
    <xf numFmtId="178" fontId="4" fillId="0" borderId="3" xfId="0" applyNumberFormat="1" applyFont="1" applyFill="1" applyBorder="1" applyAlignment="1">
      <alignment horizontal="right" vertical="center" shrinkToFit="1"/>
    </xf>
    <xf numFmtId="178" fontId="4" fillId="0" borderId="4" xfId="0" applyNumberFormat="1" applyFont="1" applyFill="1" applyBorder="1" applyAlignment="1">
      <alignment horizontal="right" vertical="center" shrinkToFit="1"/>
    </xf>
    <xf numFmtId="0" fontId="1" fillId="0" borderId="12" xfId="0" applyNumberFormat="1" applyFont="1" applyFill="1" applyBorder="1" applyAlignment="1">
      <alignment horizontal="center" vertical="center" shrinkToFit="1"/>
    </xf>
    <xf numFmtId="0" fontId="1" fillId="0" borderId="13" xfId="0" applyNumberFormat="1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  <xf numFmtId="0" fontId="0" fillId="0" borderId="28" xfId="0" applyNumberFormat="1" applyFont="1" applyFill="1" applyBorder="1" applyAlignment="1">
      <alignment horizontal="center" vertical="center" shrinkToFit="1"/>
    </xf>
    <xf numFmtId="0" fontId="1" fillId="0" borderId="26" xfId="0" applyNumberFormat="1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 shrinkToFit="1"/>
    </xf>
    <xf numFmtId="0" fontId="4" fillId="0" borderId="7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8" fillId="0" borderId="9" xfId="0" applyNumberFormat="1" applyFont="1" applyFill="1" applyBorder="1" applyAlignment="1">
      <alignment horizontal="left" vertical="center" shrinkToFit="1"/>
    </xf>
    <xf numFmtId="0" fontId="8" fillId="0" borderId="7" xfId="0" applyNumberFormat="1" applyFont="1" applyFill="1" applyBorder="1" applyAlignment="1">
      <alignment horizontal="left" vertical="center" shrinkToFit="1"/>
    </xf>
    <xf numFmtId="0" fontId="8" fillId="0" borderId="12" xfId="0" applyNumberFormat="1" applyFont="1" applyFill="1" applyBorder="1" applyAlignment="1">
      <alignment horizontal="left" vertical="center" shrinkToFit="1"/>
    </xf>
    <xf numFmtId="0" fontId="8" fillId="0" borderId="13" xfId="0" applyNumberFormat="1" applyFont="1" applyFill="1" applyBorder="1" applyAlignment="1">
      <alignment horizontal="left" vertical="center" shrinkToFit="1"/>
    </xf>
    <xf numFmtId="0" fontId="7" fillId="0" borderId="33" xfId="0" applyNumberFormat="1" applyFont="1" applyFill="1" applyBorder="1" applyAlignment="1">
      <alignment horizontal="center" vertical="center" shrinkToFit="1"/>
    </xf>
    <xf numFmtId="0" fontId="0" fillId="0" borderId="28" xfId="0" quotePrefix="1" applyNumberFormat="1" applyFont="1" applyFill="1" applyBorder="1" applyAlignment="1">
      <alignment horizontal="center" vertical="center" shrinkToFit="1"/>
    </xf>
    <xf numFmtId="56" fontId="4" fillId="0" borderId="9" xfId="0" quotePrefix="1" applyNumberFormat="1" applyFont="1" applyFill="1" applyBorder="1" applyAlignment="1">
      <alignment horizontal="center" vertical="center" shrinkToFit="1"/>
    </xf>
    <xf numFmtId="0" fontId="1" fillId="0" borderId="44" xfId="0" applyNumberFormat="1" applyFont="1" applyFill="1" applyBorder="1" applyAlignment="1">
      <alignment horizontal="center" vertical="center" shrinkToFit="1"/>
    </xf>
    <xf numFmtId="0" fontId="1" fillId="0" borderId="45" xfId="0" applyNumberFormat="1" applyFont="1" applyFill="1" applyBorder="1" applyAlignment="1">
      <alignment horizontal="center" vertical="center" shrinkToFit="1"/>
    </xf>
    <xf numFmtId="0" fontId="1" fillId="0" borderId="46" xfId="0" applyNumberFormat="1" applyFont="1" applyFill="1" applyBorder="1" applyAlignment="1">
      <alignment horizontal="center" vertical="center" shrinkToFit="1"/>
    </xf>
    <xf numFmtId="0" fontId="1" fillId="0" borderId="33" xfId="0" applyNumberFormat="1" applyFont="1" applyFill="1" applyBorder="1" applyAlignment="1">
      <alignment horizontal="center" vertical="center" shrinkToFit="1"/>
    </xf>
    <xf numFmtId="0" fontId="8" fillId="0" borderId="81" xfId="0" applyNumberFormat="1" applyFont="1" applyFill="1" applyBorder="1" applyAlignment="1">
      <alignment horizontal="center" vertical="center" shrinkToFit="1"/>
    </xf>
    <xf numFmtId="0" fontId="8" fillId="0" borderId="5" xfId="0" applyNumberFormat="1" applyFont="1" applyFill="1" applyBorder="1" applyAlignment="1">
      <alignment horizontal="center" vertical="center" shrinkToFit="1"/>
    </xf>
    <xf numFmtId="0" fontId="8" fillId="0" borderId="47" xfId="0" applyNumberFormat="1" applyFont="1" applyFill="1" applyBorder="1" applyAlignment="1">
      <alignment horizontal="center" vertical="center" shrinkToFit="1"/>
    </xf>
    <xf numFmtId="0" fontId="8" fillId="0" borderId="82" xfId="0" applyNumberFormat="1" applyFont="1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>
      <alignment horizontal="center" vertical="center" shrinkToFit="1"/>
    </xf>
    <xf numFmtId="0" fontId="8" fillId="0" borderId="22" xfId="0" applyNumberFormat="1" applyFont="1" applyFill="1" applyBorder="1" applyAlignment="1">
      <alignment horizontal="center" vertical="center" shrinkToFit="1"/>
    </xf>
    <xf numFmtId="0" fontId="1" fillId="0" borderId="50" xfId="0" applyNumberFormat="1" applyFont="1" applyFill="1" applyBorder="1" applyAlignment="1">
      <alignment horizontal="center" vertical="center" shrinkToFit="1"/>
    </xf>
    <xf numFmtId="0" fontId="1" fillId="0" borderId="19" xfId="0" applyNumberFormat="1" applyFont="1" applyFill="1" applyBorder="1" applyAlignment="1">
      <alignment horizontal="center" vertical="center" shrinkToFit="1"/>
    </xf>
    <xf numFmtId="0" fontId="1" fillId="0" borderId="48" xfId="0" applyNumberFormat="1" applyFont="1" applyFill="1" applyBorder="1" applyAlignment="1">
      <alignment horizontal="center" vertical="center" shrinkToFit="1"/>
    </xf>
    <xf numFmtId="0" fontId="1" fillId="0" borderId="49" xfId="0" applyNumberFormat="1" applyFont="1" applyFill="1" applyBorder="1" applyAlignment="1">
      <alignment horizontal="center" vertical="center" shrinkToFit="1"/>
    </xf>
    <xf numFmtId="0" fontId="1" fillId="0" borderId="51" xfId="0" applyNumberFormat="1" applyFont="1" applyFill="1" applyBorder="1" applyAlignment="1">
      <alignment horizontal="center" vertical="center" shrinkToFit="1"/>
    </xf>
    <xf numFmtId="178" fontId="5" fillId="0" borderId="44" xfId="0" applyNumberFormat="1" applyFont="1" applyFill="1" applyBorder="1" applyAlignment="1">
      <alignment horizontal="right" vertical="center" shrinkToFit="1"/>
    </xf>
    <xf numFmtId="178" fontId="5" fillId="0" borderId="52" xfId="0" applyNumberFormat="1" applyFont="1" applyFill="1" applyBorder="1" applyAlignment="1">
      <alignment horizontal="right" vertical="center" shrinkToFit="1"/>
    </xf>
    <xf numFmtId="178" fontId="5" fillId="0" borderId="50" xfId="0" applyNumberFormat="1" applyFont="1" applyFill="1" applyBorder="1" applyAlignment="1">
      <alignment horizontal="right" vertical="center" shrinkToFit="1"/>
    </xf>
    <xf numFmtId="178" fontId="5" fillId="0" borderId="53" xfId="0" applyNumberFormat="1" applyFont="1" applyFill="1" applyBorder="1" applyAlignment="1">
      <alignment horizontal="right" vertical="center" shrinkToFit="1"/>
    </xf>
    <xf numFmtId="178" fontId="5" fillId="0" borderId="19" xfId="0" applyNumberFormat="1" applyFont="1" applyFill="1" applyBorder="1" applyAlignment="1">
      <alignment horizontal="right" vertical="center" shrinkToFit="1"/>
    </xf>
    <xf numFmtId="178" fontId="5" fillId="0" borderId="18" xfId="0" applyNumberFormat="1" applyFont="1" applyFill="1" applyBorder="1" applyAlignment="1">
      <alignment horizontal="right" vertical="center" shrinkToFit="1"/>
    </xf>
    <xf numFmtId="178" fontId="4" fillId="0" borderId="74" xfId="0" applyNumberFormat="1" applyFont="1" applyFill="1" applyBorder="1" applyAlignment="1">
      <alignment horizontal="right" vertical="center" shrinkToFit="1"/>
    </xf>
    <xf numFmtId="178" fontId="4" fillId="0" borderId="59" xfId="0" applyNumberFormat="1" applyFont="1" applyFill="1" applyBorder="1" applyAlignment="1">
      <alignment horizontal="right" vertical="center" shrinkToFit="1"/>
    </xf>
    <xf numFmtId="178" fontId="4" fillId="0" borderId="75" xfId="0" applyNumberFormat="1" applyFont="1" applyFill="1" applyBorder="1" applyAlignment="1">
      <alignment horizontal="right" vertical="center" shrinkToFit="1"/>
    </xf>
    <xf numFmtId="9" fontId="1" fillId="0" borderId="1" xfId="0" applyNumberFormat="1" applyFont="1" applyFill="1" applyBorder="1" applyAlignment="1">
      <alignment horizontal="center" vertical="center" shrinkToFit="1"/>
    </xf>
    <xf numFmtId="9" fontId="1" fillId="0" borderId="30" xfId="0" applyNumberFormat="1" applyFont="1" applyFill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center" vertical="center" textRotation="255" shrinkToFit="1"/>
    </xf>
    <xf numFmtId="0" fontId="1" fillId="0" borderId="10" xfId="0" applyNumberFormat="1" applyFont="1" applyFill="1" applyBorder="1" applyAlignment="1">
      <alignment horizontal="center" vertical="center" textRotation="255" shrinkToFit="1"/>
    </xf>
    <xf numFmtId="0" fontId="1" fillId="0" borderId="11" xfId="0" applyNumberFormat="1" applyFont="1" applyFill="1" applyBorder="1" applyAlignment="1">
      <alignment horizontal="center" vertical="center" textRotation="255" shrinkToFit="1"/>
    </xf>
    <xf numFmtId="0" fontId="1" fillId="0" borderId="6" xfId="0" applyNumberFormat="1" applyFont="1" applyFill="1" applyBorder="1" applyAlignment="1">
      <alignment horizontal="center" vertical="center" textRotation="255" shrinkToFit="1"/>
    </xf>
    <xf numFmtId="0" fontId="1" fillId="0" borderId="15" xfId="0" applyNumberFormat="1" applyFont="1" applyFill="1" applyBorder="1" applyAlignment="1">
      <alignment horizontal="center" vertical="center" textRotation="255" shrinkToFit="1"/>
    </xf>
    <xf numFmtId="0" fontId="1" fillId="0" borderId="30" xfId="0" applyNumberFormat="1" applyFont="1" applyFill="1" applyBorder="1" applyAlignment="1">
      <alignment horizontal="center" vertical="center" textRotation="255" shrinkToFit="1"/>
    </xf>
    <xf numFmtId="9" fontId="1" fillId="0" borderId="13" xfId="0" applyNumberFormat="1" applyFont="1" applyFill="1" applyBorder="1" applyAlignment="1">
      <alignment horizontal="center" vertical="center" shrinkToFit="1"/>
    </xf>
    <xf numFmtId="9" fontId="1" fillId="0" borderId="14" xfId="0" applyNumberFormat="1" applyFont="1" applyFill="1" applyBorder="1" applyAlignment="1">
      <alignment horizontal="center" vertical="center" shrinkToFit="1"/>
    </xf>
    <xf numFmtId="0" fontId="1" fillId="0" borderId="54" xfId="0" applyNumberFormat="1" applyFont="1" applyFill="1" applyBorder="1" applyAlignment="1">
      <alignment horizontal="center" vertical="center" shrinkToFit="1"/>
    </xf>
    <xf numFmtId="178" fontId="4" fillId="0" borderId="54" xfId="0" applyNumberFormat="1" applyFont="1" applyFill="1" applyBorder="1" applyAlignment="1">
      <alignment horizontal="right" vertical="center" shrinkToFit="1"/>
    </xf>
    <xf numFmtId="0" fontId="4" fillId="0" borderId="54" xfId="0" applyNumberFormat="1" applyFont="1" applyFill="1" applyBorder="1" applyAlignment="1">
      <alignment horizontal="right" vertical="center" shrinkToFit="1"/>
    </xf>
    <xf numFmtId="0" fontId="7" fillId="0" borderId="35" xfId="0" applyNumberFormat="1" applyFont="1" applyFill="1" applyBorder="1" applyAlignment="1">
      <alignment horizontal="center" vertical="center" shrinkToFit="1"/>
    </xf>
    <xf numFmtId="178" fontId="30" fillId="0" borderId="9" xfId="0" applyNumberFormat="1" applyFont="1" applyFill="1" applyBorder="1" applyAlignment="1">
      <alignment horizontal="right" vertical="center" shrinkToFit="1"/>
    </xf>
    <xf numFmtId="178" fontId="30" fillId="0" borderId="7" xfId="0" applyNumberFormat="1" applyFont="1" applyFill="1" applyBorder="1" applyAlignment="1">
      <alignment horizontal="right" vertical="center" shrinkToFit="1"/>
    </xf>
    <xf numFmtId="178" fontId="30" fillId="0" borderId="31" xfId="0" applyNumberFormat="1" applyFont="1" applyFill="1" applyBorder="1" applyAlignment="1">
      <alignment horizontal="right" vertical="center" shrinkToFit="1"/>
    </xf>
    <xf numFmtId="178" fontId="30" fillId="0" borderId="12" xfId="0" applyNumberFormat="1" applyFont="1" applyFill="1" applyBorder="1" applyAlignment="1">
      <alignment horizontal="right" vertical="center" shrinkToFit="1"/>
    </xf>
    <xf numFmtId="178" fontId="30" fillId="0" borderId="13" xfId="0" applyNumberFormat="1" applyFont="1" applyFill="1" applyBorder="1" applyAlignment="1">
      <alignment horizontal="right" vertical="center" shrinkToFit="1"/>
    </xf>
    <xf numFmtId="178" fontId="30" fillId="0" borderId="22" xfId="0" applyNumberFormat="1" applyFont="1" applyFill="1" applyBorder="1" applyAlignment="1">
      <alignment horizontal="right" vertical="center" shrinkToFit="1"/>
    </xf>
    <xf numFmtId="0" fontId="1" fillId="0" borderId="9" xfId="0" applyNumberFormat="1" applyFont="1" applyFill="1" applyBorder="1" applyAlignment="1">
      <alignment horizontal="center" vertical="center" shrinkToFit="1"/>
    </xf>
    <xf numFmtId="0" fontId="1" fillId="0" borderId="24" xfId="0" applyNumberFormat="1" applyFont="1" applyFill="1" applyBorder="1" applyAlignment="1">
      <alignment horizontal="center" vertical="center" shrinkToFit="1"/>
    </xf>
    <xf numFmtId="0" fontId="6" fillId="0" borderId="24" xfId="0" applyNumberFormat="1" applyFont="1" applyFill="1" applyBorder="1" applyAlignment="1">
      <alignment vertical="center" shrinkToFit="1"/>
    </xf>
    <xf numFmtId="4" fontId="7" fillId="0" borderId="24" xfId="0" applyNumberFormat="1" applyFont="1" applyFill="1" applyBorder="1" applyAlignment="1">
      <alignment horizontal="right" vertical="center" shrinkToFit="1"/>
    </xf>
    <xf numFmtId="178" fontId="4" fillId="0" borderId="24" xfId="0" applyNumberFormat="1" applyFont="1" applyFill="1" applyBorder="1" applyAlignment="1">
      <alignment horizontal="right" vertical="center" shrinkToFit="1"/>
    </xf>
    <xf numFmtId="178" fontId="4" fillId="0" borderId="10" xfId="0" applyNumberFormat="1" applyFont="1" applyFill="1" applyBorder="1" applyAlignment="1">
      <alignment horizontal="right" vertical="center" shrinkToFit="1"/>
    </xf>
    <xf numFmtId="178" fontId="4" fillId="0" borderId="44" xfId="0" applyNumberFormat="1" applyFont="1" applyFill="1" applyBorder="1" applyAlignment="1">
      <alignment horizontal="right" vertical="center" shrinkToFit="1"/>
    </xf>
    <xf numFmtId="178" fontId="4" fillId="0" borderId="50" xfId="0" applyNumberFormat="1" applyFont="1" applyFill="1" applyBorder="1" applyAlignment="1">
      <alignment horizontal="right" vertical="center" shrinkToFit="1"/>
    </xf>
    <xf numFmtId="178" fontId="4" fillId="0" borderId="19" xfId="0" applyNumberFormat="1" applyFont="1" applyFill="1" applyBorder="1" applyAlignment="1">
      <alignment horizontal="right" vertical="center" shrinkToFit="1"/>
    </xf>
    <xf numFmtId="0" fontId="0" fillId="0" borderId="9" xfId="0" applyNumberFormat="1" applyFont="1" applyFill="1" applyBorder="1" applyAlignment="1">
      <alignment horizontal="center" vertical="center" shrinkToFit="1"/>
    </xf>
    <xf numFmtId="0" fontId="0" fillId="0" borderId="7" xfId="0" applyNumberFormat="1" applyFont="1" applyFill="1" applyBorder="1" applyAlignment="1">
      <alignment horizontal="center" vertical="center" shrinkToFit="1"/>
    </xf>
    <xf numFmtId="0" fontId="1" fillId="0" borderId="31" xfId="0" applyNumberFormat="1" applyFont="1" applyFill="1" applyBorder="1" applyAlignment="1">
      <alignment horizontal="center" vertical="center" shrinkToFit="1"/>
    </xf>
    <xf numFmtId="0" fontId="1" fillId="0" borderId="22" xfId="0" applyNumberFormat="1" applyFont="1" applyFill="1" applyBorder="1" applyAlignment="1">
      <alignment horizontal="center" vertical="center" shrinkToFit="1"/>
    </xf>
    <xf numFmtId="0" fontId="1" fillId="0" borderId="16" xfId="0" applyNumberFormat="1" applyFont="1" applyFill="1" applyBorder="1" applyAlignment="1">
      <alignment horizontal="center" vertical="center" justifyLastLine="1"/>
    </xf>
    <xf numFmtId="0" fontId="1" fillId="0" borderId="5" xfId="0" applyNumberFormat="1" applyFont="1" applyFill="1" applyBorder="1" applyAlignment="1">
      <alignment horizontal="center" vertical="center" justifyLastLine="1"/>
    </xf>
    <xf numFmtId="0" fontId="1" fillId="0" borderId="25" xfId="0" applyNumberFormat="1" applyFont="1" applyFill="1" applyBorder="1" applyAlignment="1">
      <alignment horizontal="center" vertical="center" justifyLastLine="1"/>
    </xf>
    <xf numFmtId="0" fontId="1" fillId="0" borderId="26" xfId="0" applyNumberFormat="1" applyFont="1" applyFill="1" applyBorder="1" applyAlignment="1">
      <alignment horizontal="center" vertical="center" justifyLastLine="1"/>
    </xf>
    <xf numFmtId="0" fontId="1" fillId="0" borderId="13" xfId="0" applyNumberFormat="1" applyFont="1" applyFill="1" applyBorder="1" applyAlignment="1">
      <alignment horizontal="center" vertical="center" justifyLastLine="1"/>
    </xf>
    <xf numFmtId="0" fontId="1" fillId="0" borderId="27" xfId="0" applyNumberFormat="1" applyFont="1" applyFill="1" applyBorder="1" applyAlignment="1">
      <alignment horizontal="center" vertical="center" justifyLastLine="1"/>
    </xf>
    <xf numFmtId="0" fontId="8" fillId="0" borderId="41" xfId="0" applyNumberFormat="1" applyFont="1" applyFill="1" applyBorder="1" applyAlignment="1">
      <alignment horizontal="center" vertical="center" shrinkToFit="1"/>
    </xf>
    <xf numFmtId="0" fontId="8" fillId="0" borderId="14" xfId="0" applyNumberFormat="1" applyFont="1" applyFill="1" applyBorder="1" applyAlignment="1">
      <alignment horizontal="center" vertical="center" shrinkToFit="1"/>
    </xf>
    <xf numFmtId="0" fontId="1" fillId="0" borderId="23" xfId="0" applyNumberFormat="1" applyFont="1" applyFill="1" applyBorder="1" applyAlignment="1">
      <alignment horizontal="center" vertical="center" shrinkToFit="1"/>
    </xf>
    <xf numFmtId="0" fontId="6" fillId="0" borderId="23" xfId="0" applyNumberFormat="1" applyFont="1" applyFill="1" applyBorder="1" applyAlignment="1">
      <alignment horizontal="left" vertical="center" shrinkToFit="1"/>
    </xf>
    <xf numFmtId="4" fontId="7" fillId="0" borderId="23" xfId="0" applyNumberFormat="1" applyFont="1" applyFill="1" applyBorder="1" applyAlignment="1">
      <alignment horizontal="right" vertical="center" shrinkToFit="1"/>
    </xf>
    <xf numFmtId="178" fontId="4" fillId="0" borderId="23" xfId="0" applyNumberFormat="1" applyFont="1" applyFill="1" applyBorder="1" applyAlignment="1">
      <alignment horizontal="right" vertical="center" shrinkToFit="1"/>
    </xf>
    <xf numFmtId="0" fontId="6" fillId="0" borderId="24" xfId="0" applyNumberFormat="1" applyFont="1" applyFill="1" applyBorder="1" applyAlignment="1">
      <alignment horizontal="left" vertical="center" shrinkToFit="1"/>
    </xf>
    <xf numFmtId="4" fontId="7" fillId="0" borderId="38" xfId="0" applyNumberFormat="1" applyFont="1" applyFill="1" applyBorder="1" applyAlignment="1">
      <alignment horizontal="right" vertical="center" shrinkToFit="1"/>
    </xf>
    <xf numFmtId="178" fontId="4" fillId="0" borderId="38" xfId="0" applyNumberFormat="1" applyFont="1" applyFill="1" applyBorder="1" applyAlignment="1">
      <alignment horizontal="right" vertical="center" shrinkToFit="1"/>
    </xf>
    <xf numFmtId="0" fontId="1" fillId="0" borderId="20" xfId="0" applyNumberFormat="1" applyFont="1" applyFill="1" applyBorder="1" applyAlignment="1">
      <alignment horizontal="center" vertical="center" shrinkToFit="1"/>
    </xf>
    <xf numFmtId="0" fontId="1" fillId="0" borderId="38" xfId="0" applyNumberFormat="1" applyFont="1" applyFill="1" applyBorder="1" applyAlignment="1">
      <alignment horizontal="center" vertical="center" shrinkToFit="1"/>
    </xf>
    <xf numFmtId="0" fontId="6" fillId="0" borderId="38" xfId="0" applyNumberFormat="1" applyFont="1" applyFill="1" applyBorder="1" applyAlignment="1">
      <alignment vertical="center" shrinkToFit="1"/>
    </xf>
    <xf numFmtId="0" fontId="1" fillId="0" borderId="17" xfId="0" applyFont="1" applyFill="1" applyBorder="1" applyAlignment="1">
      <alignment horizontal="left" vertical="center"/>
    </xf>
    <xf numFmtId="0" fontId="6" fillId="0" borderId="38" xfId="0" applyNumberFormat="1" applyFont="1" applyFill="1" applyBorder="1" applyAlignment="1">
      <alignment horizontal="left" vertical="center" shrinkToFit="1"/>
    </xf>
    <xf numFmtId="0" fontId="1" fillId="0" borderId="62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shrinkToFit="1"/>
    </xf>
    <xf numFmtId="0" fontId="7" fillId="0" borderId="61" xfId="0" applyFont="1" applyFill="1" applyBorder="1" applyAlignment="1">
      <alignment horizontal="center" vertical="center" shrinkToFit="1"/>
    </xf>
    <xf numFmtId="0" fontId="1" fillId="0" borderId="55" xfId="0" applyFont="1" applyFill="1" applyBorder="1" applyAlignment="1">
      <alignment horizontal="center" vertical="center" shrinkToFit="1"/>
    </xf>
    <xf numFmtId="0" fontId="1" fillId="0" borderId="56" xfId="0" applyFont="1" applyFill="1" applyBorder="1" applyAlignment="1">
      <alignment horizontal="center" vertical="center" shrinkToFit="1"/>
    </xf>
    <xf numFmtId="0" fontId="7" fillId="0" borderId="56" xfId="0" applyFont="1" applyFill="1" applyBorder="1" applyAlignment="1" applyProtection="1">
      <alignment horizontal="center" vertical="center" shrinkToFit="1"/>
    </xf>
    <xf numFmtId="0" fontId="7" fillId="0" borderId="61" xfId="0" applyFont="1" applyFill="1" applyBorder="1" applyAlignment="1" applyProtection="1">
      <alignment horizontal="center" vertical="center" shrinkToFit="1"/>
    </xf>
    <xf numFmtId="0" fontId="1" fillId="0" borderId="55" xfId="0" applyFont="1" applyFill="1" applyBorder="1" applyAlignment="1" applyProtection="1">
      <alignment horizontal="center" vertical="center" shrinkToFit="1"/>
    </xf>
    <xf numFmtId="0" fontId="1" fillId="0" borderId="56" xfId="0" applyFont="1" applyFill="1" applyBorder="1" applyAlignment="1" applyProtection="1">
      <alignment horizontal="center" vertical="center" shrinkToFit="1"/>
    </xf>
    <xf numFmtId="177" fontId="11" fillId="0" borderId="3" xfId="0" applyNumberFormat="1" applyFont="1" applyFill="1" applyBorder="1" applyAlignment="1">
      <alignment horizontal="right" vertical="center" shrinkToFit="1"/>
    </xf>
    <xf numFmtId="177" fontId="11" fillId="0" borderId="4" xfId="0" applyNumberFormat="1" applyFont="1" applyFill="1" applyBorder="1" applyAlignment="1">
      <alignment horizontal="right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1" fillId="0" borderId="58" xfId="0" applyFont="1" applyFill="1" applyBorder="1" applyAlignment="1">
      <alignment horizontal="center" vertical="center" shrinkToFit="1"/>
    </xf>
    <xf numFmtId="0" fontId="1" fillId="0" borderId="59" xfId="0" applyFont="1" applyFill="1" applyBorder="1" applyAlignment="1">
      <alignment horizontal="center" vertical="center" shrinkToFit="1"/>
    </xf>
    <xf numFmtId="0" fontId="1" fillId="0" borderId="60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9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61" xfId="0" applyNumberFormat="1" applyFont="1" applyFill="1" applyBorder="1" applyAlignment="1" applyProtection="1">
      <alignment horizontal="center" vertical="center" shrinkToFit="1"/>
    </xf>
    <xf numFmtId="0" fontId="4" fillId="0" borderId="39" xfId="0" applyNumberFormat="1" applyFont="1" applyFill="1" applyBorder="1" applyAlignment="1" applyProtection="1">
      <alignment horizontal="center" vertical="center" shrinkToFit="1"/>
    </xf>
    <xf numFmtId="0" fontId="4" fillId="0" borderId="61" xfId="0" applyFont="1" applyFill="1" applyBorder="1" applyAlignment="1" applyProtection="1">
      <alignment horizontal="center" vertical="center" shrinkToFit="1"/>
    </xf>
    <xf numFmtId="0" fontId="4" fillId="0" borderId="55" xfId="0" applyFont="1" applyFill="1" applyBorder="1" applyAlignment="1" applyProtection="1">
      <alignment horizontal="center" vertical="center" shrinkToFit="1"/>
    </xf>
    <xf numFmtId="179" fontId="8" fillId="0" borderId="39" xfId="0" applyNumberFormat="1" applyFont="1" applyFill="1" applyBorder="1" applyAlignment="1" applyProtection="1">
      <alignment horizontal="center" vertical="center" shrinkToFit="1"/>
    </xf>
    <xf numFmtId="179" fontId="8" fillId="0" borderId="40" xfId="0" applyNumberFormat="1" applyFont="1" applyFill="1" applyBorder="1" applyAlignment="1" applyProtection="1">
      <alignment horizontal="center" vertical="center" shrinkToFit="1"/>
    </xf>
    <xf numFmtId="177" fontId="11" fillId="0" borderId="43" xfId="0" applyNumberFormat="1" applyFont="1" applyFill="1" applyBorder="1" applyAlignment="1">
      <alignment horizontal="right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41" xfId="0" applyFont="1" applyFill="1" applyBorder="1" applyAlignment="1">
      <alignment horizontal="center" vertical="center" shrinkToFit="1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6" fontId="14" fillId="0" borderId="68" xfId="2" applyFont="1" applyFill="1" applyBorder="1" applyAlignment="1" applyProtection="1">
      <alignment horizontal="center" vertical="center" shrinkToFit="1"/>
    </xf>
    <xf numFmtId="6" fontId="14" fillId="0" borderId="5" xfId="2" applyFont="1" applyFill="1" applyBorder="1" applyAlignment="1" applyProtection="1">
      <alignment horizontal="center" vertical="center" shrinkToFit="1"/>
    </xf>
    <xf numFmtId="6" fontId="14" fillId="0" borderId="41" xfId="2" applyFont="1" applyFill="1" applyBorder="1" applyAlignment="1" applyProtection="1">
      <alignment horizontal="center" vertical="center" shrinkToFit="1"/>
    </xf>
    <xf numFmtId="6" fontId="14" fillId="0" borderId="12" xfId="2" applyFont="1" applyFill="1" applyBorder="1" applyAlignment="1" applyProtection="1">
      <alignment horizontal="center" vertical="center" shrinkToFit="1"/>
    </xf>
    <xf numFmtId="6" fontId="14" fillId="0" borderId="13" xfId="2" applyFont="1" applyFill="1" applyBorder="1" applyAlignment="1" applyProtection="1">
      <alignment horizontal="center" vertical="center" shrinkToFit="1"/>
    </xf>
    <xf numFmtId="6" fontId="14" fillId="0" borderId="14" xfId="2" applyFont="1" applyFill="1" applyBorder="1" applyAlignment="1" applyProtection="1">
      <alignment horizontal="center" vertical="center" shrinkToFit="1"/>
    </xf>
    <xf numFmtId="0" fontId="7" fillId="5" borderId="13" xfId="2" applyNumberFormat="1" applyFont="1" applyFill="1" applyBorder="1" applyAlignment="1" applyProtection="1">
      <alignment horizontal="center" vertical="center" shrinkToFit="1"/>
    </xf>
    <xf numFmtId="0" fontId="7" fillId="5" borderId="22" xfId="2" applyNumberFormat="1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1" fillId="0" borderId="28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6" fontId="11" fillId="0" borderId="9" xfId="0" applyNumberFormat="1" applyFont="1" applyFill="1" applyBorder="1" applyAlignment="1" applyProtection="1">
      <alignment horizontal="left" vertical="center" shrinkToFit="1"/>
    </xf>
    <xf numFmtId="49" fontId="11" fillId="0" borderId="7" xfId="0" applyNumberFormat="1" applyFont="1" applyFill="1" applyBorder="1" applyAlignment="1" applyProtection="1">
      <alignment horizontal="left" vertical="center" shrinkToFit="1"/>
    </xf>
    <xf numFmtId="49" fontId="11" fillId="0" borderId="10" xfId="0" applyNumberFormat="1" applyFont="1" applyFill="1" applyBorder="1" applyAlignment="1" applyProtection="1">
      <alignment horizontal="left" vertical="center" shrinkToFit="1"/>
    </xf>
    <xf numFmtId="49" fontId="11" fillId="0" borderId="11" xfId="0" applyNumberFormat="1" applyFont="1" applyFill="1" applyBorder="1" applyAlignment="1" applyProtection="1">
      <alignment horizontal="left" vertical="center" shrinkToFit="1"/>
    </xf>
    <xf numFmtId="49" fontId="11" fillId="0" borderId="0" xfId="0" applyNumberFormat="1" applyFont="1" applyFill="1" applyBorder="1" applyAlignment="1" applyProtection="1">
      <alignment horizontal="left" vertical="center" shrinkToFit="1"/>
    </xf>
    <xf numFmtId="49" fontId="11" fillId="0" borderId="6" xfId="0" applyNumberFormat="1" applyFont="1" applyFill="1" applyBorder="1" applyAlignment="1" applyProtection="1">
      <alignment horizontal="left" vertical="center" shrinkToFit="1"/>
    </xf>
    <xf numFmtId="49" fontId="11" fillId="0" borderId="12" xfId="0" applyNumberFormat="1" applyFont="1" applyFill="1" applyBorder="1" applyAlignment="1" applyProtection="1">
      <alignment horizontal="left" vertical="center" shrinkToFit="1"/>
    </xf>
    <xf numFmtId="49" fontId="11" fillId="0" borderId="13" xfId="0" applyNumberFormat="1" applyFont="1" applyFill="1" applyBorder="1" applyAlignment="1" applyProtection="1">
      <alignment horizontal="left" vertical="center" shrinkToFit="1"/>
    </xf>
    <xf numFmtId="49" fontId="11" fillId="0" borderId="14" xfId="0" applyNumberFormat="1" applyFont="1" applyFill="1" applyBorder="1" applyAlignment="1" applyProtection="1">
      <alignment horizontal="left" vertical="center" shrinkToFit="1"/>
    </xf>
    <xf numFmtId="6" fontId="4" fillId="0" borderId="9" xfId="0" applyNumberFormat="1" applyFont="1" applyFill="1" applyBorder="1" applyAlignment="1" applyProtection="1">
      <alignment horizontal="left" vertical="center" wrapText="1"/>
    </xf>
    <xf numFmtId="49" fontId="4" fillId="0" borderId="7" xfId="0" applyNumberFormat="1" applyFont="1" applyFill="1" applyBorder="1" applyAlignment="1" applyProtection="1">
      <alignment horizontal="left" vertical="center" wrapText="1"/>
    </xf>
    <xf numFmtId="49" fontId="4" fillId="0" borderId="31" xfId="0" applyNumberFormat="1" applyFont="1" applyFill="1" applyBorder="1" applyAlignment="1" applyProtection="1">
      <alignment horizontal="left" vertical="center" wrapText="1"/>
    </xf>
    <xf numFmtId="49" fontId="4" fillId="0" borderId="11" xfId="0" applyNumberFormat="1" applyFont="1" applyFill="1" applyBorder="1" applyAlignment="1" applyProtection="1">
      <alignment horizontal="left" vertical="center" wrapText="1"/>
    </xf>
    <xf numFmtId="49" fontId="4" fillId="0" borderId="0" xfId="0" applyNumberFormat="1" applyFont="1" applyFill="1" applyBorder="1" applyAlignment="1" applyProtection="1">
      <alignment horizontal="left" vertical="center" wrapText="1"/>
    </xf>
    <xf numFmtId="49" fontId="4" fillId="0" borderId="21" xfId="0" applyNumberFormat="1" applyFont="1" applyFill="1" applyBorder="1" applyAlignment="1" applyProtection="1">
      <alignment horizontal="left" vertical="center" wrapText="1"/>
    </xf>
    <xf numFmtId="49" fontId="4" fillId="0" borderId="12" xfId="0" applyNumberFormat="1" applyFont="1" applyFill="1" applyBorder="1" applyAlignment="1" applyProtection="1">
      <alignment horizontal="left" vertical="center" wrapText="1"/>
    </xf>
    <xf numFmtId="49" fontId="4" fillId="0" borderId="13" xfId="0" applyNumberFormat="1" applyFont="1" applyFill="1" applyBorder="1" applyAlignment="1" applyProtection="1">
      <alignment horizontal="left" vertical="center" wrapText="1"/>
    </xf>
    <xf numFmtId="49" fontId="4" fillId="0" borderId="22" xfId="0" applyNumberFormat="1" applyFont="1" applyFill="1" applyBorder="1" applyAlignment="1" applyProtection="1">
      <alignment horizontal="left" vertical="center" wrapText="1"/>
    </xf>
    <xf numFmtId="181" fontId="1" fillId="0" borderId="0" xfId="0" applyNumberFormat="1" applyFont="1" applyFill="1" applyAlignment="1" applyProtection="1">
      <alignment vertical="center" shrinkToFit="1"/>
    </xf>
    <xf numFmtId="180" fontId="27" fillId="0" borderId="0" xfId="0" applyNumberFormat="1" applyFont="1" applyFill="1" applyAlignment="1" applyProtection="1">
      <alignment vertical="center" shrinkToFit="1"/>
    </xf>
    <xf numFmtId="0" fontId="27" fillId="0" borderId="0" xfId="0" applyNumberFormat="1" applyFont="1" applyFill="1" applyAlignment="1" applyProtection="1">
      <alignment vertical="center" shrinkToFit="1"/>
    </xf>
    <xf numFmtId="0" fontId="1" fillId="0" borderId="0" xfId="0" applyFont="1" applyFill="1" applyAlignment="1" applyProtection="1">
      <alignment horizontal="center" vertical="center" shrinkToFit="1"/>
    </xf>
    <xf numFmtId="0" fontId="1" fillId="0" borderId="21" xfId="0" applyFont="1" applyFill="1" applyBorder="1" applyAlignment="1" applyProtection="1">
      <alignment horizontal="center" vertical="center" shrinkToFit="1"/>
    </xf>
    <xf numFmtId="0" fontId="1" fillId="0" borderId="65" xfId="0" applyFont="1" applyFill="1" applyBorder="1" applyAlignment="1">
      <alignment horizontal="center" vertical="center" shrinkToFit="1"/>
    </xf>
    <xf numFmtId="0" fontId="1" fillId="0" borderId="66" xfId="0" applyFont="1" applyFill="1" applyBorder="1" applyAlignment="1">
      <alignment horizontal="center" vertical="center" shrinkToFit="1"/>
    </xf>
    <xf numFmtId="0" fontId="1" fillId="0" borderId="67" xfId="0" applyFont="1" applyFill="1" applyBorder="1" applyAlignment="1">
      <alignment horizontal="center" vertical="center" shrinkToFit="1"/>
    </xf>
    <xf numFmtId="176" fontId="12" fillId="0" borderId="68" xfId="0" applyNumberFormat="1" applyFont="1" applyFill="1" applyBorder="1" applyAlignment="1">
      <alignment horizontal="center" vertical="center" shrinkToFit="1"/>
    </xf>
    <xf numFmtId="176" fontId="12" fillId="0" borderId="5" xfId="0" applyNumberFormat="1" applyFont="1" applyFill="1" applyBorder="1" applyAlignment="1">
      <alignment horizontal="center" vertical="center" shrinkToFit="1"/>
    </xf>
    <xf numFmtId="176" fontId="12" fillId="0" borderId="47" xfId="0" applyNumberFormat="1" applyFont="1" applyFill="1" applyBorder="1" applyAlignment="1">
      <alignment horizontal="center" vertical="center" shrinkToFit="1"/>
    </xf>
    <xf numFmtId="176" fontId="12" fillId="0" borderId="69" xfId="0" applyNumberFormat="1" applyFont="1" applyFill="1" applyBorder="1" applyAlignment="1">
      <alignment horizontal="center" vertical="center" shrinkToFit="1"/>
    </xf>
    <xf numFmtId="176" fontId="12" fillId="0" borderId="66" xfId="0" applyNumberFormat="1" applyFont="1" applyFill="1" applyBorder="1" applyAlignment="1">
      <alignment horizontal="center" vertical="center" shrinkToFit="1"/>
    </xf>
    <xf numFmtId="176" fontId="12" fillId="0" borderId="70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top" textRotation="255"/>
    </xf>
    <xf numFmtId="0" fontId="4" fillId="0" borderId="5" xfId="0" applyFont="1" applyFill="1" applyBorder="1" applyAlignment="1">
      <alignment horizontal="left" vertical="center" shrinkToFit="1"/>
    </xf>
    <xf numFmtId="0" fontId="4" fillId="0" borderId="21" xfId="0" applyFont="1" applyFill="1" applyBorder="1" applyAlignment="1">
      <alignment horizontal="left" vertical="center" shrinkToFit="1"/>
    </xf>
    <xf numFmtId="0" fontId="1" fillId="0" borderId="42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21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8" fillId="0" borderId="22" xfId="0" applyFont="1" applyFill="1" applyBorder="1" applyAlignment="1">
      <alignment horizontal="left" vertical="center" shrinkToFit="1"/>
    </xf>
    <xf numFmtId="0" fontId="6" fillId="0" borderId="23" xfId="0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43" xfId="0" applyFont="1" applyFill="1" applyBorder="1" applyAlignment="1">
      <alignment horizontal="center" vertical="center" shrinkToFit="1"/>
    </xf>
    <xf numFmtId="49" fontId="1" fillId="0" borderId="9" xfId="0" applyNumberFormat="1" applyFont="1" applyBorder="1" applyAlignment="1" applyProtection="1">
      <alignment horizontal="center" vertical="center" shrinkToFit="1"/>
    </xf>
    <xf numFmtId="49" fontId="1" fillId="0" borderId="7" xfId="0" applyNumberFormat="1" applyFont="1" applyBorder="1" applyAlignment="1" applyProtection="1">
      <alignment horizontal="center" vertical="center" shrinkToFit="1"/>
    </xf>
    <xf numFmtId="4" fontId="4" fillId="0" borderId="9" xfId="0" applyNumberFormat="1" applyFont="1" applyBorder="1" applyAlignment="1" applyProtection="1">
      <alignment horizontal="center" vertical="center" shrinkToFit="1"/>
    </xf>
    <xf numFmtId="4" fontId="4" fillId="0" borderId="7" xfId="0" applyNumberFormat="1" applyFont="1" applyBorder="1" applyAlignment="1" applyProtection="1">
      <alignment horizontal="center" vertical="center" shrinkToFit="1"/>
    </xf>
    <xf numFmtId="178" fontId="4" fillId="2" borderId="9" xfId="0" applyNumberFormat="1" applyFont="1" applyFill="1" applyBorder="1" applyAlignment="1" applyProtection="1">
      <alignment horizontal="right" vertical="center" shrinkToFit="1"/>
    </xf>
    <xf numFmtId="178" fontId="4" fillId="2" borderId="7" xfId="0" applyNumberFormat="1" applyFont="1" applyFill="1" applyBorder="1" applyAlignment="1" applyProtection="1">
      <alignment horizontal="right" vertical="center" shrinkToFit="1"/>
    </xf>
    <xf numFmtId="178" fontId="4" fillId="2" borderId="10" xfId="0" applyNumberFormat="1" applyFont="1" applyFill="1" applyBorder="1" applyAlignment="1" applyProtection="1">
      <alignment horizontal="right" vertical="center" shrinkToFit="1"/>
    </xf>
    <xf numFmtId="0" fontId="1" fillId="0" borderId="48" xfId="0" applyFont="1" applyBorder="1" applyAlignment="1" applyProtection="1">
      <alignment horizontal="center" vertical="center" shrinkToFit="1"/>
    </xf>
    <xf numFmtId="0" fontId="1" fillId="0" borderId="44" xfId="0" applyFont="1" applyBorder="1" applyAlignment="1" applyProtection="1">
      <alignment horizontal="center" vertical="center" shrinkToFit="1"/>
    </xf>
    <xf numFmtId="0" fontId="1" fillId="0" borderId="49" xfId="0" applyFont="1" applyBorder="1" applyAlignment="1" applyProtection="1">
      <alignment horizontal="center" vertical="center" shrinkToFit="1"/>
    </xf>
    <xf numFmtId="0" fontId="1" fillId="0" borderId="50" xfId="0" applyFont="1" applyBorder="1" applyAlignment="1" applyProtection="1">
      <alignment horizontal="center" vertical="center" shrinkToFit="1"/>
    </xf>
    <xf numFmtId="0" fontId="1" fillId="0" borderId="51" xfId="0" applyFont="1" applyBorder="1" applyAlignment="1" applyProtection="1">
      <alignment horizontal="center" vertical="center" shrinkToFit="1"/>
    </xf>
    <xf numFmtId="0" fontId="1" fillId="0" borderId="19" xfId="0" applyFont="1" applyBorder="1" applyAlignment="1" applyProtection="1">
      <alignment horizontal="center" vertical="center" shrinkToFit="1"/>
    </xf>
    <xf numFmtId="3" fontId="5" fillId="0" borderId="44" xfId="0" applyNumberFormat="1" applyFont="1" applyBorder="1" applyAlignment="1" applyProtection="1">
      <alignment horizontal="right" vertical="center" shrinkToFit="1"/>
    </xf>
    <xf numFmtId="3" fontId="5" fillId="0" borderId="52" xfId="0" applyNumberFormat="1" applyFont="1" applyBorder="1" applyAlignment="1" applyProtection="1">
      <alignment horizontal="right" vertical="center" shrinkToFit="1"/>
    </xf>
    <xf numFmtId="3" fontId="5" fillId="0" borderId="50" xfId="0" applyNumberFormat="1" applyFont="1" applyBorder="1" applyAlignment="1" applyProtection="1">
      <alignment horizontal="right" vertical="center" shrinkToFit="1"/>
    </xf>
    <xf numFmtId="3" fontId="5" fillId="0" borderId="53" xfId="0" applyNumberFormat="1" applyFont="1" applyBorder="1" applyAlignment="1" applyProtection="1">
      <alignment horizontal="right" vertical="center" shrinkToFit="1"/>
    </xf>
    <xf numFmtId="3" fontId="5" fillId="0" borderId="19" xfId="0" applyNumberFormat="1" applyFont="1" applyBorder="1" applyAlignment="1" applyProtection="1">
      <alignment horizontal="right" vertical="center" shrinkToFit="1"/>
    </xf>
    <xf numFmtId="3" fontId="5" fillId="0" borderId="18" xfId="0" applyNumberFormat="1" applyFont="1" applyBorder="1" applyAlignment="1" applyProtection="1">
      <alignment horizontal="right" vertical="center" shrinkToFit="1"/>
    </xf>
    <xf numFmtId="49" fontId="9" fillId="2" borderId="23" xfId="0" applyNumberFormat="1" applyFont="1" applyFill="1" applyBorder="1" applyAlignment="1" applyProtection="1">
      <alignment horizontal="center" vertical="center" shrinkToFit="1"/>
    </xf>
    <xf numFmtId="49" fontId="21" fillId="2" borderId="23" xfId="0" applyNumberFormat="1" applyFont="1" applyFill="1" applyBorder="1" applyAlignment="1" applyProtection="1">
      <alignment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49" fontId="9" fillId="2" borderId="71" xfId="0" applyNumberFormat="1" applyFont="1" applyFill="1" applyBorder="1" applyAlignment="1" applyProtection="1">
      <alignment horizontal="center" vertical="center" shrinkToFit="1"/>
    </xf>
    <xf numFmtId="49" fontId="9" fillId="2" borderId="73" xfId="0" applyNumberFormat="1" applyFont="1" applyFill="1" applyBorder="1" applyAlignment="1" applyProtection="1">
      <alignment horizontal="center" vertical="center" shrinkToFit="1"/>
    </xf>
    <xf numFmtId="49" fontId="9" fillId="2" borderId="69" xfId="0" applyNumberFormat="1" applyFont="1" applyFill="1" applyBorder="1" applyAlignment="1" applyProtection="1">
      <alignment horizontal="center" vertical="center" shrinkToFit="1"/>
    </xf>
    <xf numFmtId="49" fontId="9" fillId="2" borderId="67" xfId="0" applyNumberFormat="1" applyFont="1" applyFill="1" applyBorder="1" applyAlignment="1" applyProtection="1">
      <alignment horizontal="center" vertical="center" shrinkToFit="1"/>
    </xf>
    <xf numFmtId="49" fontId="21" fillId="2" borderId="71" xfId="0" applyNumberFormat="1" applyFont="1" applyFill="1" applyBorder="1" applyAlignment="1" applyProtection="1">
      <alignment vertical="center" shrinkToFit="1"/>
    </xf>
    <xf numFmtId="49" fontId="21" fillId="2" borderId="72" xfId="0" applyNumberFormat="1" applyFont="1" applyFill="1" applyBorder="1" applyAlignment="1" applyProtection="1">
      <alignment vertical="center" shrinkToFit="1"/>
    </xf>
    <xf numFmtId="49" fontId="21" fillId="2" borderId="73" xfId="0" applyNumberFormat="1" applyFont="1" applyFill="1" applyBorder="1" applyAlignment="1" applyProtection="1">
      <alignment vertical="center" shrinkToFit="1"/>
    </xf>
    <xf numFmtId="49" fontId="21" fillId="2" borderId="69" xfId="0" applyNumberFormat="1" applyFont="1" applyFill="1" applyBorder="1" applyAlignment="1" applyProtection="1">
      <alignment vertical="center" shrinkToFit="1"/>
    </xf>
    <xf numFmtId="49" fontId="21" fillId="2" borderId="66" xfId="0" applyNumberFormat="1" applyFont="1" applyFill="1" applyBorder="1" applyAlignment="1" applyProtection="1">
      <alignment vertical="center" shrinkToFit="1"/>
    </xf>
    <xf numFmtId="49" fontId="21" fillId="2" borderId="67" xfId="0" applyNumberFormat="1" applyFont="1" applyFill="1" applyBorder="1" applyAlignment="1" applyProtection="1">
      <alignment vertical="center" shrinkToFit="1"/>
    </xf>
    <xf numFmtId="4" fontId="20" fillId="2" borderId="71" xfId="0" applyNumberFormat="1" applyFont="1" applyFill="1" applyBorder="1" applyAlignment="1" applyProtection="1">
      <alignment horizontal="right" vertical="center" shrinkToFit="1"/>
    </xf>
    <xf numFmtId="4" fontId="20" fillId="2" borderId="72" xfId="0" applyNumberFormat="1" applyFont="1" applyFill="1" applyBorder="1" applyAlignment="1" applyProtection="1">
      <alignment horizontal="right" vertical="center" shrinkToFit="1"/>
    </xf>
    <xf numFmtId="4" fontId="20" fillId="2" borderId="73" xfId="0" applyNumberFormat="1" applyFont="1" applyFill="1" applyBorder="1" applyAlignment="1" applyProtection="1">
      <alignment horizontal="right" vertical="center" shrinkToFit="1"/>
    </xf>
    <xf numFmtId="4" fontId="20" fillId="2" borderId="69" xfId="0" applyNumberFormat="1" applyFont="1" applyFill="1" applyBorder="1" applyAlignment="1" applyProtection="1">
      <alignment horizontal="right" vertical="center" shrinkToFit="1"/>
    </xf>
    <xf numFmtId="4" fontId="20" fillId="2" borderId="66" xfId="0" applyNumberFormat="1" applyFont="1" applyFill="1" applyBorder="1" applyAlignment="1" applyProtection="1">
      <alignment horizontal="right" vertical="center" shrinkToFit="1"/>
    </xf>
    <xf numFmtId="4" fontId="20" fillId="2" borderId="67" xfId="0" applyNumberFormat="1" applyFont="1" applyFill="1" applyBorder="1" applyAlignment="1" applyProtection="1">
      <alignment horizontal="right" vertical="center" shrinkToFit="1"/>
    </xf>
    <xf numFmtId="4" fontId="20" fillId="2" borderId="24" xfId="0" applyNumberFormat="1" applyFont="1" applyFill="1" applyBorder="1" applyAlignment="1" applyProtection="1">
      <alignment horizontal="right" vertical="center" shrinkToFit="1"/>
    </xf>
    <xf numFmtId="49" fontId="9" fillId="2" borderId="78" xfId="0" applyNumberFormat="1" applyFont="1" applyFill="1" applyBorder="1" applyAlignment="1" applyProtection="1">
      <alignment horizontal="center" vertical="center" shrinkToFit="1"/>
    </xf>
    <xf numFmtId="49" fontId="9" fillId="2" borderId="79" xfId="0" applyNumberFormat="1" applyFont="1" applyFill="1" applyBorder="1" applyAlignment="1" applyProtection="1">
      <alignment horizontal="center" vertical="center" shrinkToFit="1"/>
    </xf>
    <xf numFmtId="49" fontId="21" fillId="2" borderId="78" xfId="0" applyNumberFormat="1" applyFont="1" applyFill="1" applyBorder="1" applyAlignment="1" applyProtection="1">
      <alignment vertical="center" shrinkToFit="1"/>
    </xf>
    <xf numFmtId="49" fontId="21" fillId="2" borderId="80" xfId="0" applyNumberFormat="1" applyFont="1" applyFill="1" applyBorder="1" applyAlignment="1" applyProtection="1">
      <alignment vertical="center" shrinkToFit="1"/>
    </xf>
    <xf numFmtId="49" fontId="21" fillId="2" borderId="79" xfId="0" applyNumberFormat="1" applyFont="1" applyFill="1" applyBorder="1" applyAlignment="1" applyProtection="1">
      <alignment vertical="center" shrinkToFit="1"/>
    </xf>
    <xf numFmtId="4" fontId="20" fillId="2" borderId="78" xfId="0" applyNumberFormat="1" applyFont="1" applyFill="1" applyBorder="1" applyAlignment="1" applyProtection="1">
      <alignment horizontal="right" vertical="center" shrinkToFit="1"/>
    </xf>
    <xf numFmtId="4" fontId="20" fillId="2" borderId="80" xfId="0" applyNumberFormat="1" applyFont="1" applyFill="1" applyBorder="1" applyAlignment="1" applyProtection="1">
      <alignment horizontal="right" vertical="center" shrinkToFit="1"/>
    </xf>
    <xf numFmtId="4" fontId="20" fillId="2" borderId="79" xfId="0" applyNumberFormat="1" applyFont="1" applyFill="1" applyBorder="1" applyAlignment="1" applyProtection="1">
      <alignment horizontal="right" vertical="center" shrinkToFit="1"/>
    </xf>
    <xf numFmtId="49" fontId="16" fillId="2" borderId="24" xfId="0" applyNumberFormat="1" applyFont="1" applyFill="1" applyBorder="1" applyAlignment="1" applyProtection="1">
      <alignment horizontal="left" vertical="center" shrinkToFit="1"/>
    </xf>
    <xf numFmtId="49" fontId="9" fillId="2" borderId="24" xfId="0" applyNumberFormat="1" applyFont="1" applyFill="1" applyBorder="1" applyAlignment="1" applyProtection="1">
      <alignment horizontal="center" vertical="center" shrinkToFit="1"/>
    </xf>
    <xf numFmtId="49" fontId="21" fillId="2" borderId="24" xfId="0" applyNumberFormat="1" applyFont="1" applyFill="1" applyBorder="1" applyAlignment="1" applyProtection="1">
      <alignment vertical="center" shrinkToFit="1"/>
    </xf>
    <xf numFmtId="4" fontId="20" fillId="2" borderId="38" xfId="0" applyNumberFormat="1" applyFont="1" applyFill="1" applyBorder="1" applyAlignment="1" applyProtection="1">
      <alignment horizontal="right" vertical="center" shrinkToFit="1"/>
    </xf>
    <xf numFmtId="0" fontId="0" fillId="0" borderId="20" xfId="0" applyBorder="1" applyAlignment="1" applyProtection="1">
      <alignment horizontal="center" vertical="center" shrinkToFit="1"/>
    </xf>
    <xf numFmtId="178" fontId="16" fillId="2" borderId="38" xfId="0" applyNumberFormat="1" applyFont="1" applyFill="1" applyBorder="1" applyAlignment="1" applyProtection="1">
      <alignment horizontal="right" vertical="center" shrinkToFit="1"/>
    </xf>
    <xf numFmtId="49" fontId="16" fillId="2" borderId="38" xfId="0" applyNumberFormat="1" applyFont="1" applyFill="1" applyBorder="1" applyAlignment="1" applyProtection="1">
      <alignment horizontal="center" vertical="center" shrinkToFit="1"/>
    </xf>
    <xf numFmtId="49" fontId="16" fillId="2" borderId="38" xfId="0" applyNumberFormat="1" applyFont="1" applyFill="1" applyBorder="1" applyAlignment="1" applyProtection="1">
      <alignment horizontal="left" vertical="center" shrinkToFit="1"/>
    </xf>
    <xf numFmtId="0" fontId="0" fillId="0" borderId="17" xfId="0" applyBorder="1" applyAlignment="1" applyProtection="1">
      <alignment horizontal="left" vertical="center"/>
    </xf>
    <xf numFmtId="0" fontId="0" fillId="0" borderId="19" xfId="0" applyBorder="1" applyAlignment="1" applyProtection="1">
      <alignment horizontal="center" vertical="center" shrinkToFit="1"/>
    </xf>
    <xf numFmtId="0" fontId="16" fillId="2" borderId="19" xfId="0" applyFont="1" applyFill="1" applyBorder="1" applyAlignment="1" applyProtection="1">
      <alignment horizontal="left" vertical="center" shrinkToFit="1"/>
    </xf>
    <xf numFmtId="0" fontId="16" fillId="2" borderId="18" xfId="0" applyFont="1" applyFill="1" applyBorder="1" applyAlignment="1" applyProtection="1">
      <alignment horizontal="left" vertical="center" shrinkToFit="1"/>
    </xf>
    <xf numFmtId="0" fontId="0" fillId="0" borderId="58" xfId="0" applyBorder="1" applyAlignment="1" applyProtection="1">
      <alignment horizontal="center" vertical="center" shrinkToFit="1"/>
    </xf>
    <xf numFmtId="0" fontId="0" fillId="0" borderId="59" xfId="0" applyBorder="1" applyAlignment="1" applyProtection="1">
      <alignment horizontal="center" vertical="center" shrinkToFit="1"/>
    </xf>
    <xf numFmtId="0" fontId="0" fillId="0" borderId="60" xfId="0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9" fontId="16" fillId="2" borderId="1" xfId="0" applyNumberFormat="1" applyFont="1" applyFill="1" applyBorder="1" applyAlignment="1" applyProtection="1">
      <alignment horizontal="center" vertical="center" shrinkToFit="1"/>
    </xf>
    <xf numFmtId="0" fontId="16" fillId="2" borderId="1" xfId="0" applyNumberFormat="1" applyFont="1" applyFill="1" applyBorder="1" applyAlignment="1" applyProtection="1">
      <alignment horizontal="center" vertical="center" shrinkToFit="1"/>
    </xf>
    <xf numFmtId="0" fontId="20" fillId="2" borderId="56" xfId="0" applyFont="1" applyFill="1" applyBorder="1" applyAlignment="1" applyProtection="1">
      <alignment horizontal="center" vertical="center" shrinkToFit="1"/>
    </xf>
    <xf numFmtId="0" fontId="20" fillId="2" borderId="61" xfId="0" applyFont="1" applyFill="1" applyBorder="1" applyAlignment="1" applyProtection="1">
      <alignment horizontal="center" vertical="center" shrinkToFit="1"/>
    </xf>
    <xf numFmtId="0" fontId="0" fillId="0" borderId="55" xfId="0" applyBorder="1" applyAlignment="1" applyProtection="1">
      <alignment horizontal="center" vertical="center" shrinkToFit="1"/>
    </xf>
    <xf numFmtId="0" fontId="0" fillId="0" borderId="56" xfId="0" applyBorder="1" applyAlignment="1" applyProtection="1">
      <alignment horizontal="center" vertical="center" shrinkToFit="1"/>
    </xf>
    <xf numFmtId="0" fontId="16" fillId="2" borderId="61" xfId="0" applyFont="1" applyFill="1" applyBorder="1" applyAlignment="1" applyProtection="1">
      <alignment horizontal="center" vertical="center" shrinkToFit="1"/>
    </xf>
    <xf numFmtId="0" fontId="16" fillId="2" borderId="39" xfId="0" applyFont="1" applyFill="1" applyBorder="1" applyAlignment="1" applyProtection="1">
      <alignment horizontal="center" vertical="center" shrinkToFit="1"/>
    </xf>
    <xf numFmtId="179" fontId="17" fillId="2" borderId="39" xfId="0" applyNumberFormat="1" applyFont="1" applyFill="1" applyBorder="1" applyAlignment="1" applyProtection="1">
      <alignment horizontal="center" vertical="center" shrinkToFit="1"/>
    </xf>
    <xf numFmtId="179" fontId="17" fillId="2" borderId="40" xfId="0" applyNumberFormat="1" applyFont="1" applyFill="1" applyBorder="1" applyAlignment="1" applyProtection="1">
      <alignment horizontal="center" vertical="center" shrinkToFit="1"/>
    </xf>
    <xf numFmtId="177" fontId="18" fillId="2" borderId="3" xfId="0" applyNumberFormat="1" applyFont="1" applyFill="1" applyBorder="1" applyAlignment="1" applyProtection="1">
      <alignment horizontal="right" vertical="center" shrinkToFit="1"/>
    </xf>
    <xf numFmtId="177" fontId="18" fillId="2" borderId="43" xfId="0" applyNumberFormat="1" applyFont="1" applyFill="1" applyBorder="1" applyAlignment="1" applyProtection="1">
      <alignment horizontal="right" vertical="center" shrinkToFit="1"/>
    </xf>
    <xf numFmtId="177" fontId="18" fillId="2" borderId="4" xfId="0" applyNumberFormat="1" applyFont="1" applyFill="1" applyBorder="1" applyAlignment="1" applyProtection="1">
      <alignment horizontal="right" vertical="center" shrinkToFit="1"/>
    </xf>
    <xf numFmtId="0" fontId="7" fillId="0" borderId="0" xfId="0" applyFont="1" applyAlignment="1" applyProtection="1">
      <alignment horizontal="center" vertical="top" textRotation="255"/>
    </xf>
    <xf numFmtId="0" fontId="0" fillId="0" borderId="16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0" fillId="0" borderId="42" xfId="0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16" fillId="2" borderId="5" xfId="0" applyFont="1" applyFill="1" applyBorder="1" applyAlignment="1" applyProtection="1">
      <alignment horizontal="left" vertical="center" shrinkToFit="1"/>
    </xf>
    <xf numFmtId="0" fontId="16" fillId="2" borderId="0" xfId="0" applyFont="1" applyFill="1" applyBorder="1" applyAlignment="1" applyProtection="1">
      <alignment horizontal="left" vertical="center" shrinkToFit="1"/>
    </xf>
    <xf numFmtId="0" fontId="16" fillId="2" borderId="21" xfId="0" applyFont="1" applyFill="1" applyBorder="1" applyAlignment="1" applyProtection="1">
      <alignment horizontal="left" vertical="center" shrinkToFit="1"/>
    </xf>
    <xf numFmtId="0" fontId="0" fillId="0" borderId="41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6" fontId="19" fillId="2" borderId="68" xfId="2" applyFont="1" applyFill="1" applyBorder="1" applyAlignment="1" applyProtection="1">
      <alignment horizontal="center" vertical="center" shrinkToFit="1"/>
    </xf>
    <xf numFmtId="6" fontId="19" fillId="2" borderId="5" xfId="2" applyFont="1" applyFill="1" applyBorder="1" applyAlignment="1" applyProtection="1">
      <alignment horizontal="center" vertical="center" shrinkToFit="1"/>
    </xf>
    <xf numFmtId="6" fontId="19" fillId="2" borderId="41" xfId="2" applyFont="1" applyFill="1" applyBorder="1" applyAlignment="1" applyProtection="1">
      <alignment horizontal="center" vertical="center" shrinkToFit="1"/>
    </xf>
    <xf numFmtId="6" fontId="19" fillId="2" borderId="12" xfId="2" applyFont="1" applyFill="1" applyBorder="1" applyAlignment="1" applyProtection="1">
      <alignment horizontal="center" vertical="center" shrinkToFit="1"/>
    </xf>
    <xf numFmtId="6" fontId="19" fillId="2" borderId="13" xfId="2" applyFont="1" applyFill="1" applyBorder="1" applyAlignment="1" applyProtection="1">
      <alignment horizontal="center" vertical="center" shrinkToFit="1"/>
    </xf>
    <xf numFmtId="6" fontId="19" fillId="2" borderId="14" xfId="2" applyFont="1" applyFill="1" applyBorder="1" applyAlignment="1" applyProtection="1">
      <alignment horizontal="center" vertical="center" shrinkToFit="1"/>
    </xf>
    <xf numFmtId="0" fontId="20" fillId="4" borderId="13" xfId="2" applyNumberFormat="1" applyFont="1" applyFill="1" applyBorder="1" applyAlignment="1" applyProtection="1">
      <alignment horizontal="center" vertical="center" shrinkToFit="1"/>
    </xf>
    <xf numFmtId="0" fontId="20" fillId="4" borderId="22" xfId="2" applyNumberFormat="1" applyFont="1" applyFill="1" applyBorder="1" applyAlignment="1" applyProtection="1">
      <alignment horizontal="center" vertical="center" shrinkToFit="1"/>
    </xf>
    <xf numFmtId="0" fontId="0" fillId="0" borderId="28" xfId="0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</xf>
    <xf numFmtId="0" fontId="0" fillId="0" borderId="26" xfId="0" applyBorder="1" applyAlignment="1" applyProtection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</xf>
    <xf numFmtId="49" fontId="24" fillId="2" borderId="9" xfId="0" applyNumberFormat="1" applyFont="1" applyFill="1" applyBorder="1" applyAlignment="1" applyProtection="1">
      <alignment horizontal="left" vertical="center" shrinkToFit="1"/>
    </xf>
    <xf numFmtId="49" fontId="24" fillId="2" borderId="7" xfId="0" applyNumberFormat="1" applyFont="1" applyFill="1" applyBorder="1" applyAlignment="1" applyProtection="1">
      <alignment horizontal="left" vertical="center" shrinkToFit="1"/>
    </xf>
    <xf numFmtId="49" fontId="24" fillId="2" borderId="10" xfId="0" applyNumberFormat="1" applyFont="1" applyFill="1" applyBorder="1" applyAlignment="1" applyProtection="1">
      <alignment horizontal="left" vertical="center" shrinkToFit="1"/>
    </xf>
    <xf numFmtId="49" fontId="24" fillId="2" borderId="11" xfId="0" applyNumberFormat="1" applyFont="1" applyFill="1" applyBorder="1" applyAlignment="1" applyProtection="1">
      <alignment horizontal="left" vertical="center" shrinkToFit="1"/>
    </xf>
    <xf numFmtId="49" fontId="24" fillId="2" borderId="0" xfId="0" applyNumberFormat="1" applyFont="1" applyFill="1" applyBorder="1" applyAlignment="1" applyProtection="1">
      <alignment horizontal="left" vertical="center" shrinkToFit="1"/>
    </xf>
    <xf numFmtId="49" fontId="24" fillId="2" borderId="6" xfId="0" applyNumberFormat="1" applyFont="1" applyFill="1" applyBorder="1" applyAlignment="1" applyProtection="1">
      <alignment horizontal="left" vertical="center" shrinkToFit="1"/>
    </xf>
    <xf numFmtId="49" fontId="24" fillId="2" borderId="12" xfId="0" applyNumberFormat="1" applyFont="1" applyFill="1" applyBorder="1" applyAlignment="1" applyProtection="1">
      <alignment horizontal="left" vertical="center" shrinkToFit="1"/>
    </xf>
    <xf numFmtId="49" fontId="24" fillId="2" borderId="13" xfId="0" applyNumberFormat="1" applyFont="1" applyFill="1" applyBorder="1" applyAlignment="1" applyProtection="1">
      <alignment horizontal="left" vertical="center" shrinkToFit="1"/>
    </xf>
    <xf numFmtId="49" fontId="24" fillId="2" borderId="14" xfId="0" applyNumberFormat="1" applyFont="1" applyFill="1" applyBorder="1" applyAlignment="1" applyProtection="1">
      <alignment horizontal="left" vertical="center" shrinkToFit="1"/>
    </xf>
    <xf numFmtId="49" fontId="16" fillId="2" borderId="9" xfId="0" applyNumberFormat="1" applyFont="1" applyFill="1" applyBorder="1" applyAlignment="1" applyProtection="1">
      <alignment horizontal="left" vertical="center" wrapText="1"/>
    </xf>
    <xf numFmtId="49" fontId="16" fillId="2" borderId="7" xfId="0" applyNumberFormat="1" applyFont="1" applyFill="1" applyBorder="1" applyAlignment="1" applyProtection="1">
      <alignment horizontal="left" vertical="center" wrapText="1"/>
    </xf>
    <xf numFmtId="49" fontId="16" fillId="2" borderId="31" xfId="0" applyNumberFormat="1" applyFont="1" applyFill="1" applyBorder="1" applyAlignment="1" applyProtection="1">
      <alignment horizontal="left" vertical="center" wrapText="1"/>
    </xf>
    <xf numFmtId="49" fontId="16" fillId="2" borderId="11" xfId="0" applyNumberFormat="1" applyFont="1" applyFill="1" applyBorder="1" applyAlignment="1" applyProtection="1">
      <alignment horizontal="left" vertical="center" wrapText="1"/>
    </xf>
    <xf numFmtId="49" fontId="16" fillId="2" borderId="0" xfId="0" applyNumberFormat="1" applyFont="1" applyFill="1" applyBorder="1" applyAlignment="1" applyProtection="1">
      <alignment horizontal="left" vertical="center" wrapText="1"/>
    </xf>
    <xf numFmtId="49" fontId="16" fillId="2" borderId="21" xfId="0" applyNumberFormat="1" applyFont="1" applyFill="1" applyBorder="1" applyAlignment="1" applyProtection="1">
      <alignment horizontal="left" vertical="center" wrapText="1"/>
    </xf>
    <xf numFmtId="49" fontId="16" fillId="2" borderId="12" xfId="0" applyNumberFormat="1" applyFont="1" applyFill="1" applyBorder="1" applyAlignment="1" applyProtection="1">
      <alignment horizontal="left" vertical="center" wrapText="1"/>
    </xf>
    <xf numFmtId="49" fontId="16" fillId="2" borderId="13" xfId="0" applyNumberFormat="1" applyFont="1" applyFill="1" applyBorder="1" applyAlignment="1" applyProtection="1">
      <alignment horizontal="left" vertical="center" wrapText="1"/>
    </xf>
    <xf numFmtId="49" fontId="16" fillId="2" borderId="22" xfId="0" applyNumberFormat="1" applyFont="1" applyFill="1" applyBorder="1" applyAlignment="1" applyProtection="1">
      <alignment horizontal="left" vertical="center" wrapText="1"/>
    </xf>
    <xf numFmtId="0" fontId="0" fillId="0" borderId="42" xfId="0" applyBorder="1" applyAlignment="1" applyProtection="1">
      <alignment horizontal="center" vertical="center" wrapText="1" shrinkToFit="1"/>
    </xf>
    <xf numFmtId="0" fontId="17" fillId="2" borderId="0" xfId="0" applyFont="1" applyFill="1" applyBorder="1" applyAlignment="1" applyProtection="1">
      <alignment horizontal="center" vertical="center" shrinkToFit="1"/>
    </xf>
    <xf numFmtId="0" fontId="17" fillId="2" borderId="21" xfId="0" applyFont="1" applyFill="1" applyBorder="1" applyAlignment="1" applyProtection="1">
      <alignment horizontal="center" vertical="center" shrinkToFit="1"/>
    </xf>
    <xf numFmtId="0" fontId="17" fillId="2" borderId="13" xfId="0" applyFont="1" applyFill="1" applyBorder="1" applyAlignment="1" applyProtection="1">
      <alignment horizontal="left" vertical="center" shrinkToFit="1"/>
    </xf>
    <xf numFmtId="0" fontId="17" fillId="2" borderId="22" xfId="0" applyFont="1" applyFill="1" applyBorder="1" applyAlignment="1" applyProtection="1">
      <alignment horizontal="left" vertical="center" shrinkToFit="1"/>
    </xf>
    <xf numFmtId="0" fontId="0" fillId="0" borderId="62" xfId="0" applyBorder="1" applyAlignment="1" applyProtection="1">
      <alignment horizontal="center" vertical="center" shrinkToFit="1"/>
    </xf>
    <xf numFmtId="0" fontId="0" fillId="0" borderId="62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63" xfId="0" applyBorder="1" applyAlignment="1" applyProtection="1">
      <alignment horizontal="center" vertical="center" wrapText="1"/>
    </xf>
    <xf numFmtId="0" fontId="0" fillId="0" borderId="64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 shrinkToFit="1"/>
    </xf>
    <xf numFmtId="0" fontId="17" fillId="2" borderId="13" xfId="0" applyFont="1" applyFill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8" fillId="0" borderId="0" xfId="0" applyFont="1" applyAlignment="1" applyProtection="1">
      <alignment horizontal="center" vertical="center" shrinkToFit="1"/>
    </xf>
    <xf numFmtId="181" fontId="9" fillId="2" borderId="0" xfId="0" applyNumberFormat="1" applyFont="1" applyFill="1" applyAlignment="1" applyProtection="1">
      <alignment horizontal="right" vertical="center" shrinkToFit="1"/>
    </xf>
    <xf numFmtId="0" fontId="0" fillId="0" borderId="21" xfId="0" applyBorder="1" applyAlignment="1" applyProtection="1">
      <alignment horizontal="center" vertical="center" shrinkToFit="1"/>
    </xf>
    <xf numFmtId="0" fontId="0" fillId="0" borderId="65" xfId="0" applyBorder="1" applyAlignment="1" applyProtection="1">
      <alignment horizontal="center" vertical="center" shrinkToFit="1"/>
    </xf>
    <xf numFmtId="0" fontId="0" fillId="0" borderId="66" xfId="0" applyBorder="1" applyAlignment="1" applyProtection="1">
      <alignment horizontal="center" vertical="center" shrinkToFit="1"/>
    </xf>
    <xf numFmtId="0" fontId="0" fillId="0" borderId="67" xfId="0" applyBorder="1" applyAlignment="1" applyProtection="1">
      <alignment horizontal="center" vertical="center" shrinkToFit="1"/>
    </xf>
    <xf numFmtId="176" fontId="15" fillId="2" borderId="68" xfId="0" applyNumberFormat="1" applyFont="1" applyFill="1" applyBorder="1" applyAlignment="1" applyProtection="1">
      <alignment horizontal="center" vertical="center" shrinkToFit="1"/>
    </xf>
    <xf numFmtId="176" fontId="15" fillId="2" borderId="5" xfId="0" applyNumberFormat="1" applyFont="1" applyFill="1" applyBorder="1" applyAlignment="1" applyProtection="1">
      <alignment horizontal="center" vertical="center" shrinkToFit="1"/>
    </xf>
    <xf numFmtId="176" fontId="15" fillId="2" borderId="47" xfId="0" applyNumberFormat="1" applyFont="1" applyFill="1" applyBorder="1" applyAlignment="1" applyProtection="1">
      <alignment horizontal="center" vertical="center" shrinkToFit="1"/>
    </xf>
    <xf numFmtId="176" fontId="15" fillId="2" borderId="69" xfId="0" applyNumberFormat="1" applyFont="1" applyFill="1" applyBorder="1" applyAlignment="1" applyProtection="1">
      <alignment horizontal="center" vertical="center" shrinkToFit="1"/>
    </xf>
    <xf numFmtId="176" fontId="15" fillId="2" borderId="66" xfId="0" applyNumberFormat="1" applyFont="1" applyFill="1" applyBorder="1" applyAlignment="1" applyProtection="1">
      <alignment horizontal="center" vertical="center" shrinkToFit="1"/>
    </xf>
    <xf numFmtId="176" fontId="15" fillId="2" borderId="70" xfId="0" applyNumberFormat="1" applyFont="1" applyFill="1" applyBorder="1" applyAlignment="1" applyProtection="1">
      <alignment horizontal="center" vertical="center" shrinkToFit="1"/>
    </xf>
  </cellXfs>
  <cellStyles count="3">
    <cellStyle name="通貨" xfId="1" builtinId="7"/>
    <cellStyle name="通貨 2" xfId="2" xr:uid="{00000000-0005-0000-0000-000001000000}"/>
    <cellStyle name="標準" xfId="0" builtinId="0"/>
  </cellStyles>
  <dxfs count="0"/>
  <tableStyles count="0" defaultTableStyle="TableStyleMedium2" defaultPivotStyle="PivotStyleLight16"/>
  <colors>
    <mruColors>
      <color rgb="FFC0C0C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29</xdr:row>
      <xdr:rowOff>19049</xdr:rowOff>
    </xdr:from>
    <xdr:to>
      <xdr:col>33</xdr:col>
      <xdr:colOff>238125</xdr:colOff>
      <xdr:row>42</xdr:row>
      <xdr:rowOff>79374</xdr:rowOff>
    </xdr:to>
    <xdr:sp macro="" textlink="">
      <xdr:nvSpPr>
        <xdr:cNvPr id="1039" name="AutoShape 15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>
          <a:spLocks noChangeArrowheads="1"/>
        </xdr:cNvSpPr>
      </xdr:nvSpPr>
      <xdr:spPr bwMode="auto">
        <a:xfrm>
          <a:off x="809625" y="6130924"/>
          <a:ext cx="7810500" cy="1870075"/>
        </a:xfrm>
        <a:prstGeom prst="foldedCorner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spcBef>
              <a:spcPts val="600"/>
            </a:spcBef>
            <a:defRPr sz="1000"/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○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工事別・注文書別にご請求ください。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spcBef>
              <a:spcPts val="600"/>
            </a:spcBef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　請求書は、①は貴社控えとしてお使いいただき、②をご提出ください。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spcBef>
              <a:spcPts val="600"/>
            </a:spcBef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　取極（注文書・請書を取り交わす取引）によるご請求の場合は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号用紙（または出来高調書と出来高内訳書）を、上記と共に</a:t>
          </a:r>
          <a:endParaRPr lang="en-US" altLang="ja-JP" sz="1000" b="0" i="0" baseline="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300"/>
            </a:lnSpc>
            <a:spcBef>
              <a:spcPts val="600"/>
            </a:spcBef>
            <a:defRPr sz="1000"/>
          </a:pP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　　 ご提出ください。</a:t>
          </a:r>
          <a:endParaRPr lang="en-US" altLang="ja-JP" sz="1000" b="0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○　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取極以外についてのご請求の場合は、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（請求内訳）欄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に品目ごとに内容詳細を記入していただくか、「別紙内訳の通り」として</a:t>
          </a:r>
          <a:endParaRPr lang="en-US" altLang="ja-JP" sz="1000" b="0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　　 請求額を記入してください。その際にはどちらの場合であっても、貴社様式による内訳書を２部ご提出ください。</a:t>
          </a:r>
          <a:endParaRPr lang="en-US" altLang="ja-JP" sz="1000" b="0" i="0" baseline="0"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31</xdr:col>
      <xdr:colOff>104775</xdr:colOff>
      <xdr:row>79</xdr:row>
      <xdr:rowOff>9525</xdr:rowOff>
    </xdr:from>
    <xdr:to>
      <xdr:col>31</xdr:col>
      <xdr:colOff>104775</xdr:colOff>
      <xdr:row>84</xdr:row>
      <xdr:rowOff>142875</xdr:rowOff>
    </xdr:to>
    <xdr:sp macro="" textlink="">
      <xdr:nvSpPr>
        <xdr:cNvPr id="1059" name="Line 35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>
          <a:spLocks noChangeShapeType="1"/>
        </xdr:cNvSpPr>
      </xdr:nvSpPr>
      <xdr:spPr bwMode="auto">
        <a:xfrm>
          <a:off x="7781925" y="22964775"/>
          <a:ext cx="0" cy="8953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161925</xdr:colOff>
      <xdr:row>79</xdr:row>
      <xdr:rowOff>9525</xdr:rowOff>
    </xdr:from>
    <xdr:to>
      <xdr:col>29</xdr:col>
      <xdr:colOff>161925</xdr:colOff>
      <xdr:row>84</xdr:row>
      <xdr:rowOff>142875</xdr:rowOff>
    </xdr:to>
    <xdr:sp macro="" textlink="">
      <xdr:nvSpPr>
        <xdr:cNvPr id="1060" name="Line 36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>
          <a:spLocks noChangeShapeType="1"/>
        </xdr:cNvSpPr>
      </xdr:nvSpPr>
      <xdr:spPr bwMode="auto">
        <a:xfrm>
          <a:off x="7343775" y="22964775"/>
          <a:ext cx="0" cy="8953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161925</xdr:colOff>
      <xdr:row>76</xdr:row>
      <xdr:rowOff>9525</xdr:rowOff>
    </xdr:from>
    <xdr:to>
      <xdr:col>44</xdr:col>
      <xdr:colOff>161925</xdr:colOff>
      <xdr:row>84</xdr:row>
      <xdr:rowOff>133350</xdr:rowOff>
    </xdr:to>
    <xdr:sp macro="" textlink="">
      <xdr:nvSpPr>
        <xdr:cNvPr id="1061" name="Line 37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>
          <a:spLocks noChangeShapeType="1"/>
        </xdr:cNvSpPr>
      </xdr:nvSpPr>
      <xdr:spPr bwMode="auto">
        <a:xfrm>
          <a:off x="11058525" y="22583775"/>
          <a:ext cx="0" cy="1266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85725</xdr:colOff>
      <xdr:row>75</xdr:row>
      <xdr:rowOff>142875</xdr:rowOff>
    </xdr:from>
    <xdr:to>
      <xdr:col>43</xdr:col>
      <xdr:colOff>85725</xdr:colOff>
      <xdr:row>84</xdr:row>
      <xdr:rowOff>133350</xdr:rowOff>
    </xdr:to>
    <xdr:sp macro="" textlink="">
      <xdr:nvSpPr>
        <xdr:cNvPr id="1062" name="Line 38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>
          <a:spLocks noChangeShapeType="1"/>
        </xdr:cNvSpPr>
      </xdr:nvSpPr>
      <xdr:spPr bwMode="auto">
        <a:xfrm>
          <a:off x="10734675" y="22564725"/>
          <a:ext cx="0" cy="12858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104775</xdr:colOff>
      <xdr:row>122</xdr:row>
      <xdr:rowOff>9525</xdr:rowOff>
    </xdr:from>
    <xdr:to>
      <xdr:col>31</xdr:col>
      <xdr:colOff>104775</xdr:colOff>
      <xdr:row>127</xdr:row>
      <xdr:rowOff>142875</xdr:rowOff>
    </xdr:to>
    <xdr:sp macro="" textlink="">
      <xdr:nvSpPr>
        <xdr:cNvPr id="7" name="Line 3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7781925" y="14954250"/>
          <a:ext cx="0" cy="8953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161925</xdr:colOff>
      <xdr:row>122</xdr:row>
      <xdr:rowOff>9525</xdr:rowOff>
    </xdr:from>
    <xdr:to>
      <xdr:col>29</xdr:col>
      <xdr:colOff>161925</xdr:colOff>
      <xdr:row>127</xdr:row>
      <xdr:rowOff>142875</xdr:rowOff>
    </xdr:to>
    <xdr:sp macro="" textlink="">
      <xdr:nvSpPr>
        <xdr:cNvPr id="8" name="Line 3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7343775" y="14954250"/>
          <a:ext cx="0" cy="8953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161925</xdr:colOff>
      <xdr:row>119</xdr:row>
      <xdr:rowOff>9525</xdr:rowOff>
    </xdr:from>
    <xdr:to>
      <xdr:col>44</xdr:col>
      <xdr:colOff>161925</xdr:colOff>
      <xdr:row>127</xdr:row>
      <xdr:rowOff>133350</xdr:rowOff>
    </xdr:to>
    <xdr:sp macro="" textlink="">
      <xdr:nvSpPr>
        <xdr:cNvPr id="9" name="Line 37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11058525" y="14573250"/>
          <a:ext cx="0" cy="1266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85725</xdr:colOff>
      <xdr:row>118</xdr:row>
      <xdr:rowOff>142875</xdr:rowOff>
    </xdr:from>
    <xdr:to>
      <xdr:col>43</xdr:col>
      <xdr:colOff>85725</xdr:colOff>
      <xdr:row>127</xdr:row>
      <xdr:rowOff>133350</xdr:rowOff>
    </xdr:to>
    <xdr:sp macro="" textlink="">
      <xdr:nvSpPr>
        <xdr:cNvPr id="10" name="Line 3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>
          <a:off x="10734675" y="14554200"/>
          <a:ext cx="0" cy="12858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0</xdr:row>
      <xdr:rowOff>76200</xdr:rowOff>
    </xdr:from>
    <xdr:to>
      <xdr:col>3</xdr:col>
      <xdr:colOff>76200</xdr:colOff>
      <xdr:row>0</xdr:row>
      <xdr:rowOff>276225</xdr:rowOff>
    </xdr:to>
    <xdr:sp macro="" textlink="">
      <xdr:nvSpPr>
        <xdr:cNvPr id="2" name="Rectangl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485775" y="76200"/>
          <a:ext cx="3333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152400</xdr:colOff>
      <xdr:row>1</xdr:row>
      <xdr:rowOff>57148</xdr:rowOff>
    </xdr:from>
    <xdr:to>
      <xdr:col>21</xdr:col>
      <xdr:colOff>63500</xdr:colOff>
      <xdr:row>3</xdr:row>
      <xdr:rowOff>104773</xdr:rowOff>
    </xdr:to>
    <xdr:sp macro="" textlink="">
      <xdr:nvSpPr>
        <xdr:cNvPr id="3" name="AutoShape 1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 rot="10800000" flipH="1">
          <a:off x="3124200" y="390523"/>
          <a:ext cx="2139950" cy="409575"/>
        </a:xfrm>
        <a:prstGeom prst="wedgeRoundRectCallout">
          <a:avLst>
            <a:gd name="adj1" fmla="val -113414"/>
            <a:gd name="adj2" fmla="val -16292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請求〆日を入力してください。</a:t>
          </a:r>
        </a:p>
      </xdr:txBody>
    </xdr:sp>
    <xdr:clientData/>
  </xdr:twoCellAnchor>
  <xdr:twoCellAnchor editAs="oneCell">
    <xdr:from>
      <xdr:col>23</xdr:col>
      <xdr:colOff>152400</xdr:colOff>
      <xdr:row>2</xdr:row>
      <xdr:rowOff>266700</xdr:rowOff>
    </xdr:from>
    <xdr:to>
      <xdr:col>32</xdr:col>
      <xdr:colOff>57150</xdr:colOff>
      <xdr:row>5</xdr:row>
      <xdr:rowOff>38100</xdr:rowOff>
    </xdr:to>
    <xdr:sp macro="" textlink="">
      <xdr:nvSpPr>
        <xdr:cNvPr id="4" name="AutoShape 2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 rot="10800000" flipH="1">
          <a:off x="5848350" y="685800"/>
          <a:ext cx="2133600" cy="542925"/>
        </a:xfrm>
        <a:prstGeom prst="wedgeRoundRectCallout">
          <a:avLst>
            <a:gd name="adj1" fmla="val -73236"/>
            <a:gd name="adj2" fmla="val -21154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請求書が２枚印刷されます。　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②　に御捺印ください。</a:t>
          </a:r>
        </a:p>
      </xdr:txBody>
    </xdr:sp>
    <xdr:clientData/>
  </xdr:twoCellAnchor>
  <xdr:twoCellAnchor editAs="oneCell">
    <xdr:from>
      <xdr:col>28</xdr:col>
      <xdr:colOff>31750</xdr:colOff>
      <xdr:row>34</xdr:row>
      <xdr:rowOff>104775</xdr:rowOff>
    </xdr:from>
    <xdr:to>
      <xdr:col>42</xdr:col>
      <xdr:colOff>126999</xdr:colOff>
      <xdr:row>38</xdr:row>
      <xdr:rowOff>38100</xdr:rowOff>
    </xdr:to>
    <xdr:sp macro="" textlink="">
      <xdr:nvSpPr>
        <xdr:cNvPr id="5" name="AutoShape 28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6965950" y="6858000"/>
          <a:ext cx="3562349" cy="542925"/>
        </a:xfrm>
        <a:prstGeom prst="wedgeRoundRectCallout">
          <a:avLst>
            <a:gd name="adj1" fmla="val 50019"/>
            <a:gd name="adj2" fmla="val -19339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消費税を自動計算しますが、誤差が発生した時は、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直接入力してください。</a:t>
          </a:r>
        </a:p>
      </xdr:txBody>
    </xdr:sp>
    <xdr:clientData/>
  </xdr:twoCellAnchor>
  <xdr:twoCellAnchor editAs="oneCell">
    <xdr:from>
      <xdr:col>9</xdr:col>
      <xdr:colOff>28574</xdr:colOff>
      <xdr:row>32</xdr:row>
      <xdr:rowOff>123825</xdr:rowOff>
    </xdr:from>
    <xdr:to>
      <xdr:col>23</xdr:col>
      <xdr:colOff>95250</xdr:colOff>
      <xdr:row>36</xdr:row>
      <xdr:rowOff>104775</xdr:rowOff>
    </xdr:to>
    <xdr:sp macro="" textlink="">
      <xdr:nvSpPr>
        <xdr:cNvPr id="6" name="AutoShape 29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2257424" y="6619875"/>
          <a:ext cx="3533776" cy="542925"/>
        </a:xfrm>
        <a:prstGeom prst="wedgeRoundRectCallout">
          <a:avLst>
            <a:gd name="adj1" fmla="val 27429"/>
            <a:gd name="adj2" fmla="val -22373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金額を自動計算しますが、誤差が発生した時は、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直接入力してください。</a:t>
          </a:r>
        </a:p>
      </xdr:txBody>
    </xdr:sp>
    <xdr:clientData/>
  </xdr:twoCellAnchor>
  <xdr:twoCellAnchor>
    <xdr:from>
      <xdr:col>27</xdr:col>
      <xdr:colOff>190500</xdr:colOff>
      <xdr:row>11</xdr:row>
      <xdr:rowOff>177800</xdr:rowOff>
    </xdr:from>
    <xdr:to>
      <xdr:col>30</xdr:col>
      <xdr:colOff>127000</xdr:colOff>
      <xdr:row>13</xdr:row>
      <xdr:rowOff>12700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877050" y="2520950"/>
          <a:ext cx="679450" cy="254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23</xdr:col>
      <xdr:colOff>31750</xdr:colOff>
      <xdr:row>17</xdr:row>
      <xdr:rowOff>149224</xdr:rowOff>
    </xdr:from>
    <xdr:to>
      <xdr:col>31</xdr:col>
      <xdr:colOff>215348</xdr:colOff>
      <xdr:row>21</xdr:row>
      <xdr:rowOff>190499</xdr:rowOff>
    </xdr:to>
    <xdr:sp macro="" textlink="">
      <xdr:nvSpPr>
        <xdr:cNvPr id="8" name="AutoShape 2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5727700" y="3835399"/>
          <a:ext cx="2164798" cy="917575"/>
        </a:xfrm>
        <a:prstGeom prst="wedgeRoundRectCallout">
          <a:avLst>
            <a:gd name="adj1" fmla="val 10461"/>
            <a:gd name="adj2" fmla="val -16814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取極済みまたは、事務処理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手続き待ちのものは「取極」を、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発行されないものは「臨時」を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○で囲んでください。</a:t>
          </a:r>
        </a:p>
      </xdr:txBody>
    </xdr:sp>
    <xdr:clientData/>
  </xdr:twoCellAnchor>
  <xdr:twoCellAnchor>
    <xdr:from>
      <xdr:col>31</xdr:col>
      <xdr:colOff>104775</xdr:colOff>
      <xdr:row>77</xdr:row>
      <xdr:rowOff>9525</xdr:rowOff>
    </xdr:from>
    <xdr:to>
      <xdr:col>31</xdr:col>
      <xdr:colOff>104775</xdr:colOff>
      <xdr:row>82</xdr:row>
      <xdr:rowOff>142875</xdr:rowOff>
    </xdr:to>
    <xdr:sp macro="" textlink="">
      <xdr:nvSpPr>
        <xdr:cNvPr id="9" name="Line 35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ShapeType="1"/>
        </xdr:cNvSpPr>
      </xdr:nvSpPr>
      <xdr:spPr bwMode="auto">
        <a:xfrm>
          <a:off x="7781925" y="14801850"/>
          <a:ext cx="0" cy="8953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161925</xdr:colOff>
      <xdr:row>77</xdr:row>
      <xdr:rowOff>9525</xdr:rowOff>
    </xdr:from>
    <xdr:to>
      <xdr:col>29</xdr:col>
      <xdr:colOff>161925</xdr:colOff>
      <xdr:row>82</xdr:row>
      <xdr:rowOff>142875</xdr:rowOff>
    </xdr:to>
    <xdr:sp macro="" textlink="">
      <xdr:nvSpPr>
        <xdr:cNvPr id="10" name="Line 36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ShapeType="1"/>
        </xdr:cNvSpPr>
      </xdr:nvSpPr>
      <xdr:spPr bwMode="auto">
        <a:xfrm>
          <a:off x="7343775" y="14801850"/>
          <a:ext cx="0" cy="8953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161925</xdr:colOff>
      <xdr:row>74</xdr:row>
      <xdr:rowOff>9525</xdr:rowOff>
    </xdr:from>
    <xdr:to>
      <xdr:col>44</xdr:col>
      <xdr:colOff>161925</xdr:colOff>
      <xdr:row>82</xdr:row>
      <xdr:rowOff>133350</xdr:rowOff>
    </xdr:to>
    <xdr:sp macro="" textlink="">
      <xdr:nvSpPr>
        <xdr:cNvPr id="11" name="Line 37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ShapeType="1"/>
        </xdr:cNvSpPr>
      </xdr:nvSpPr>
      <xdr:spPr bwMode="auto">
        <a:xfrm>
          <a:off x="11058525" y="14420850"/>
          <a:ext cx="0" cy="1266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85725</xdr:colOff>
      <xdr:row>73</xdr:row>
      <xdr:rowOff>142875</xdr:rowOff>
    </xdr:from>
    <xdr:to>
      <xdr:col>43</xdr:col>
      <xdr:colOff>85725</xdr:colOff>
      <xdr:row>82</xdr:row>
      <xdr:rowOff>133350</xdr:rowOff>
    </xdr:to>
    <xdr:sp macro="" textlink="">
      <xdr:nvSpPr>
        <xdr:cNvPr id="12" name="Line 38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ShapeType="1"/>
        </xdr:cNvSpPr>
      </xdr:nvSpPr>
      <xdr:spPr bwMode="auto">
        <a:xfrm>
          <a:off x="10734675" y="14401800"/>
          <a:ext cx="0" cy="12858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104775</xdr:colOff>
      <xdr:row>77</xdr:row>
      <xdr:rowOff>9525</xdr:rowOff>
    </xdr:from>
    <xdr:to>
      <xdr:col>31</xdr:col>
      <xdr:colOff>104775</xdr:colOff>
      <xdr:row>82</xdr:row>
      <xdr:rowOff>142875</xdr:rowOff>
    </xdr:to>
    <xdr:sp macro="" textlink="">
      <xdr:nvSpPr>
        <xdr:cNvPr id="13" name="Line 35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ShapeType="1"/>
        </xdr:cNvSpPr>
      </xdr:nvSpPr>
      <xdr:spPr bwMode="auto">
        <a:xfrm>
          <a:off x="7781925" y="14801850"/>
          <a:ext cx="0" cy="8953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161925</xdr:colOff>
      <xdr:row>77</xdr:row>
      <xdr:rowOff>9525</xdr:rowOff>
    </xdr:from>
    <xdr:to>
      <xdr:col>29</xdr:col>
      <xdr:colOff>161925</xdr:colOff>
      <xdr:row>82</xdr:row>
      <xdr:rowOff>142875</xdr:rowOff>
    </xdr:to>
    <xdr:sp macro="" textlink="">
      <xdr:nvSpPr>
        <xdr:cNvPr id="14" name="Line 36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ShapeType="1"/>
        </xdr:cNvSpPr>
      </xdr:nvSpPr>
      <xdr:spPr bwMode="auto">
        <a:xfrm>
          <a:off x="7343775" y="14801850"/>
          <a:ext cx="0" cy="8953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161925</xdr:colOff>
      <xdr:row>74</xdr:row>
      <xdr:rowOff>9525</xdr:rowOff>
    </xdr:from>
    <xdr:to>
      <xdr:col>44</xdr:col>
      <xdr:colOff>161925</xdr:colOff>
      <xdr:row>82</xdr:row>
      <xdr:rowOff>133350</xdr:rowOff>
    </xdr:to>
    <xdr:sp macro="" textlink="">
      <xdr:nvSpPr>
        <xdr:cNvPr id="15" name="Line 37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ShapeType="1"/>
        </xdr:cNvSpPr>
      </xdr:nvSpPr>
      <xdr:spPr bwMode="auto">
        <a:xfrm>
          <a:off x="11058525" y="14420850"/>
          <a:ext cx="0" cy="1266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85725</xdr:colOff>
      <xdr:row>73</xdr:row>
      <xdr:rowOff>142875</xdr:rowOff>
    </xdr:from>
    <xdr:to>
      <xdr:col>43</xdr:col>
      <xdr:colOff>85725</xdr:colOff>
      <xdr:row>82</xdr:row>
      <xdr:rowOff>133350</xdr:rowOff>
    </xdr:to>
    <xdr:sp macro="" textlink="">
      <xdr:nvSpPr>
        <xdr:cNvPr id="16" name="Line 38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ShapeType="1"/>
        </xdr:cNvSpPr>
      </xdr:nvSpPr>
      <xdr:spPr bwMode="auto">
        <a:xfrm>
          <a:off x="10734675" y="14401800"/>
          <a:ext cx="0" cy="12858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25400</xdr:colOff>
      <xdr:row>47</xdr:row>
      <xdr:rowOff>38100</xdr:rowOff>
    </xdr:from>
    <xdr:to>
      <xdr:col>17</xdr:col>
      <xdr:colOff>152400</xdr:colOff>
      <xdr:row>73</xdr:row>
      <xdr:rowOff>63500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>
          <a:off x="2501900" y="9324975"/>
          <a:ext cx="1860550" cy="499745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25400</xdr:colOff>
      <xdr:row>60</xdr:row>
      <xdr:rowOff>25400</xdr:rowOff>
    </xdr:from>
    <xdr:to>
      <xdr:col>23</xdr:col>
      <xdr:colOff>63500</xdr:colOff>
      <xdr:row>65</xdr:row>
      <xdr:rowOff>73025</xdr:rowOff>
    </xdr:to>
    <xdr:sp macro="" textlink="">
      <xdr:nvSpPr>
        <xdr:cNvPr id="18" name="AutoShape 28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rrowheads="1"/>
        </xdr:cNvSpPr>
      </xdr:nvSpPr>
      <xdr:spPr bwMode="auto">
        <a:xfrm>
          <a:off x="3987800" y="12007850"/>
          <a:ext cx="1771650" cy="1143000"/>
        </a:xfrm>
        <a:prstGeom prst="wedgeRoundRectCallout">
          <a:avLst>
            <a:gd name="adj1" fmla="val -9899"/>
            <a:gd name="adj2" fmla="val 14723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請求月の月末日を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記入してください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（決算期の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5/25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〆のみ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5.25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を記入してください。）</a:t>
          </a:r>
        </a:p>
      </xdr:txBody>
    </xdr:sp>
    <xdr:clientData/>
  </xdr:twoCellAnchor>
  <xdr:twoCellAnchor>
    <xdr:from>
      <xdr:col>27</xdr:col>
      <xdr:colOff>228600</xdr:colOff>
      <xdr:row>77</xdr:row>
      <xdr:rowOff>0</xdr:rowOff>
    </xdr:from>
    <xdr:to>
      <xdr:col>33</xdr:col>
      <xdr:colOff>25400</xdr:colOff>
      <xdr:row>82</xdr:row>
      <xdr:rowOff>127000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6915150" y="14792325"/>
          <a:ext cx="1282700" cy="889000"/>
        </a:xfrm>
        <a:prstGeom prst="rect">
          <a:avLst/>
        </a:prstGeom>
        <a:noFill/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101600</xdr:colOff>
      <xdr:row>73</xdr:row>
      <xdr:rowOff>0</xdr:rowOff>
    </xdr:from>
    <xdr:to>
      <xdr:col>42</xdr:col>
      <xdr:colOff>127000</xdr:colOff>
      <xdr:row>77</xdr:row>
      <xdr:rowOff>12700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>
        <a:xfrm flipV="1">
          <a:off x="8274050" y="14258925"/>
          <a:ext cx="2254250" cy="546100"/>
        </a:xfrm>
        <a:prstGeom prst="straightConnector1">
          <a:avLst/>
        </a:prstGeom>
        <a:ln w="25400"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34</xdr:col>
      <xdr:colOff>203200</xdr:colOff>
      <xdr:row>61</xdr:row>
      <xdr:rowOff>139700</xdr:rowOff>
    </xdr:from>
    <xdr:to>
      <xdr:col>42</xdr:col>
      <xdr:colOff>222250</xdr:colOff>
      <xdr:row>65</xdr:row>
      <xdr:rowOff>47625</xdr:rowOff>
    </xdr:to>
    <xdr:sp macro="" textlink="">
      <xdr:nvSpPr>
        <xdr:cNvPr id="21" name="AutoShape 28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Arrowheads="1"/>
        </xdr:cNvSpPr>
      </xdr:nvSpPr>
      <xdr:spPr bwMode="auto">
        <a:xfrm>
          <a:off x="8623300" y="12341225"/>
          <a:ext cx="2000250" cy="784225"/>
        </a:xfrm>
        <a:prstGeom prst="wedgeRoundRectCallout">
          <a:avLst>
            <a:gd name="adj1" fmla="val -96570"/>
            <a:gd name="adj2" fmla="val 25826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この欄の合計が③請求額と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一致するように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記入してください。</a:t>
          </a:r>
        </a:p>
      </xdr:txBody>
    </xdr:sp>
    <xdr:clientData/>
  </xdr:twoCellAnchor>
  <xdr:twoCellAnchor editAs="oneCell">
    <xdr:from>
      <xdr:col>0</xdr:col>
      <xdr:colOff>79375</xdr:colOff>
      <xdr:row>64</xdr:row>
      <xdr:rowOff>165101</xdr:rowOff>
    </xdr:from>
    <xdr:to>
      <xdr:col>8</xdr:col>
      <xdr:colOff>47625</xdr:colOff>
      <xdr:row>69</xdr:row>
      <xdr:rowOff>88901</xdr:rowOff>
    </xdr:to>
    <xdr:sp macro="" textlink="">
      <xdr:nvSpPr>
        <xdr:cNvPr id="22" name="AutoShape 28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rrowheads="1"/>
        </xdr:cNvSpPr>
      </xdr:nvSpPr>
      <xdr:spPr bwMode="auto">
        <a:xfrm>
          <a:off x="79375" y="13023851"/>
          <a:ext cx="1949450" cy="800100"/>
        </a:xfrm>
        <a:prstGeom prst="wedgeRoundRectCallout">
          <a:avLst>
            <a:gd name="adj1" fmla="val 63995"/>
            <a:gd name="adj2" fmla="val 14978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この請求に該当する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調達回議書の手配番号を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記入してください。</a:t>
          </a:r>
        </a:p>
      </xdr:txBody>
    </xdr:sp>
    <xdr:clientData/>
  </xdr:twoCellAnchor>
  <xdr:twoCellAnchor editAs="oneCell">
    <xdr:from>
      <xdr:col>7</xdr:col>
      <xdr:colOff>12700</xdr:colOff>
      <xdr:row>59</xdr:row>
      <xdr:rowOff>127000</xdr:rowOff>
    </xdr:from>
    <xdr:to>
      <xdr:col>13</xdr:col>
      <xdr:colOff>50800</xdr:colOff>
      <xdr:row>64</xdr:row>
      <xdr:rowOff>111125</xdr:rowOff>
    </xdr:to>
    <xdr:sp macro="" textlink="">
      <xdr:nvSpPr>
        <xdr:cNvPr id="23" name="AutoShape 28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Arrowheads="1"/>
        </xdr:cNvSpPr>
      </xdr:nvSpPr>
      <xdr:spPr bwMode="auto">
        <a:xfrm>
          <a:off x="1746250" y="11890375"/>
          <a:ext cx="1524000" cy="1079500"/>
        </a:xfrm>
        <a:prstGeom prst="wedgeRoundRectCallout">
          <a:avLst>
            <a:gd name="adj1" fmla="val 65976"/>
            <a:gd name="adj2" fmla="val 19345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月次決算損益予想表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または損益表の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分類記号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（現場コード）を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記入してください。</a:t>
          </a:r>
        </a:p>
      </xdr:txBody>
    </xdr:sp>
    <xdr:clientData/>
  </xdr:twoCellAnchor>
  <xdr:twoCellAnchor editAs="oneCell">
    <xdr:from>
      <xdr:col>24</xdr:col>
      <xdr:colOff>238125</xdr:colOff>
      <xdr:row>58</xdr:row>
      <xdr:rowOff>79375</xdr:rowOff>
    </xdr:from>
    <xdr:to>
      <xdr:col>34</xdr:col>
      <xdr:colOff>63500</xdr:colOff>
      <xdr:row>64</xdr:row>
      <xdr:rowOff>50800</xdr:rowOff>
    </xdr:to>
    <xdr:sp macro="" textlink="">
      <xdr:nvSpPr>
        <xdr:cNvPr id="24" name="AutoShape 28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Arrowheads="1"/>
        </xdr:cNvSpPr>
      </xdr:nvSpPr>
      <xdr:spPr bwMode="auto">
        <a:xfrm>
          <a:off x="6181725" y="11623675"/>
          <a:ext cx="2301875" cy="1285875"/>
        </a:xfrm>
        <a:prstGeom prst="wedgeRoundRectCallout">
          <a:avLst>
            <a:gd name="adj1" fmla="val -59061"/>
            <a:gd name="adj2" fmla="val 18517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i-palet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に入力する費目名を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記入してください。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別の支払先から相殺する金額が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ある場合は「業者立替」と記入し、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併せて相殺相手先名を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記入してください。</a:t>
          </a:r>
        </a:p>
      </xdr:txBody>
    </xdr:sp>
    <xdr:clientData/>
  </xdr:twoCellAnchor>
  <xdr:twoCellAnchor>
    <xdr:from>
      <xdr:col>25</xdr:col>
      <xdr:colOff>215900</xdr:colOff>
      <xdr:row>76</xdr:row>
      <xdr:rowOff>152400</xdr:rowOff>
    </xdr:from>
    <xdr:to>
      <xdr:col>27</xdr:col>
      <xdr:colOff>50800</xdr:colOff>
      <xdr:row>79</xdr:row>
      <xdr:rowOff>0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6407150" y="14763750"/>
          <a:ext cx="330200" cy="3333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215900</xdr:colOff>
      <xdr:row>79</xdr:row>
      <xdr:rowOff>0</xdr:rowOff>
    </xdr:from>
    <xdr:to>
      <xdr:col>28</xdr:col>
      <xdr:colOff>50800</xdr:colOff>
      <xdr:row>81</xdr:row>
      <xdr:rowOff>25400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6654800" y="15097125"/>
          <a:ext cx="330200" cy="3302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33</xdr:col>
      <xdr:colOff>9525</xdr:colOff>
      <xdr:row>78</xdr:row>
      <xdr:rowOff>50801</xdr:rowOff>
    </xdr:from>
    <xdr:to>
      <xdr:col>40</xdr:col>
      <xdr:colOff>9525</xdr:colOff>
      <xdr:row>82</xdr:row>
      <xdr:rowOff>123826</xdr:rowOff>
    </xdr:to>
    <xdr:sp macro="" textlink="">
      <xdr:nvSpPr>
        <xdr:cNvPr id="27" name="AutoShape 28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Arrowheads="1"/>
        </xdr:cNvSpPr>
      </xdr:nvSpPr>
      <xdr:spPr bwMode="auto">
        <a:xfrm>
          <a:off x="8181975" y="14995526"/>
          <a:ext cx="1733550" cy="682625"/>
        </a:xfrm>
        <a:prstGeom prst="wedgeRoundRectCallout">
          <a:avLst>
            <a:gd name="adj1" fmla="val 88119"/>
            <a:gd name="adj2" fmla="val -10435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この支払先から相殺する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立替明細書の税込額を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記入してください。</a:t>
          </a:r>
        </a:p>
      </xdr:txBody>
    </xdr:sp>
    <xdr:clientData/>
  </xdr:twoCellAnchor>
  <xdr:twoCellAnchor editAs="oneCell">
    <xdr:from>
      <xdr:col>40</xdr:col>
      <xdr:colOff>25400</xdr:colOff>
      <xdr:row>79</xdr:row>
      <xdr:rowOff>3175</xdr:rowOff>
    </xdr:from>
    <xdr:to>
      <xdr:col>46</xdr:col>
      <xdr:colOff>31750</xdr:colOff>
      <xdr:row>82</xdr:row>
      <xdr:rowOff>127000</xdr:rowOff>
    </xdr:to>
    <xdr:sp macro="" textlink="">
      <xdr:nvSpPr>
        <xdr:cNvPr id="28" name="AutoShape 28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Arrowheads="1"/>
        </xdr:cNvSpPr>
      </xdr:nvSpPr>
      <xdr:spPr bwMode="auto">
        <a:xfrm>
          <a:off x="9931400" y="15100300"/>
          <a:ext cx="1492250" cy="581025"/>
        </a:xfrm>
        <a:prstGeom prst="wedgeRoundRectCallout">
          <a:avLst>
            <a:gd name="adj1" fmla="val -6511"/>
            <a:gd name="adj2" fmla="val -7420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相殺後の支払金額を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記入してください。</a:t>
          </a:r>
        </a:p>
      </xdr:txBody>
    </xdr:sp>
    <xdr:clientData/>
  </xdr:twoCellAnchor>
  <xdr:twoCellAnchor>
    <xdr:from>
      <xdr:col>27</xdr:col>
      <xdr:colOff>127000</xdr:colOff>
      <xdr:row>52</xdr:row>
      <xdr:rowOff>193675</xdr:rowOff>
    </xdr:from>
    <xdr:to>
      <xdr:col>30</xdr:col>
      <xdr:colOff>63500</xdr:colOff>
      <xdr:row>54</xdr:row>
      <xdr:rowOff>28575</xdr:rowOff>
    </xdr:to>
    <xdr:sp macro="" textlink="">
      <xdr:nvSpPr>
        <xdr:cNvPr id="29" name="円/楕円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6813550" y="10394950"/>
          <a:ext cx="679450" cy="254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23</xdr:col>
      <xdr:colOff>31750</xdr:colOff>
      <xdr:row>17</xdr:row>
      <xdr:rowOff>149225</xdr:rowOff>
    </xdr:from>
    <xdr:to>
      <xdr:col>31</xdr:col>
      <xdr:colOff>215348</xdr:colOff>
      <xdr:row>21</xdr:row>
      <xdr:rowOff>190500</xdr:rowOff>
    </xdr:to>
    <xdr:sp macro="" textlink="">
      <xdr:nvSpPr>
        <xdr:cNvPr id="30" name="AutoShape 2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Arrowheads="1"/>
        </xdr:cNvSpPr>
      </xdr:nvSpPr>
      <xdr:spPr bwMode="auto">
        <a:xfrm>
          <a:off x="5727700" y="3835400"/>
          <a:ext cx="2164798" cy="917575"/>
        </a:xfrm>
        <a:prstGeom prst="wedgeRoundRectCallout">
          <a:avLst>
            <a:gd name="adj1" fmla="val 166469"/>
            <a:gd name="adj2" fmla="val -18007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取極済みまたは、事務処理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手続き待ちのものは「取極」を、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発行されないものは「臨時」の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どちらかを○で囲んでください。</a:t>
          </a:r>
        </a:p>
      </xdr:txBody>
    </xdr:sp>
    <xdr:clientData/>
  </xdr:twoCellAnchor>
  <xdr:twoCellAnchor editAs="oneCell">
    <xdr:from>
      <xdr:col>33</xdr:col>
      <xdr:colOff>200024</xdr:colOff>
      <xdr:row>17</xdr:row>
      <xdr:rowOff>200025</xdr:rowOff>
    </xdr:from>
    <xdr:to>
      <xdr:col>43</xdr:col>
      <xdr:colOff>244474</xdr:colOff>
      <xdr:row>21</xdr:row>
      <xdr:rowOff>1</xdr:rowOff>
    </xdr:to>
    <xdr:sp macro="" textlink="">
      <xdr:nvSpPr>
        <xdr:cNvPr id="31" name="AutoShape 2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>
          <a:spLocks noChangeArrowheads="1"/>
        </xdr:cNvSpPr>
      </xdr:nvSpPr>
      <xdr:spPr bwMode="auto">
        <a:xfrm>
          <a:off x="8372474" y="3886200"/>
          <a:ext cx="2520950" cy="676276"/>
        </a:xfrm>
        <a:prstGeom prst="wedgeRoundRectCallout">
          <a:avLst>
            <a:gd name="adj1" fmla="val -68716"/>
            <a:gd name="adj2" fmla="val -16533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弊社指定の注文書の支払条件欄に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記載してある現金割合・手形割合を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入力してください。</a:t>
          </a:r>
        </a:p>
      </xdr:txBody>
    </xdr:sp>
    <xdr:clientData/>
  </xdr:twoCellAnchor>
  <xdr:twoCellAnchor>
    <xdr:from>
      <xdr:col>41</xdr:col>
      <xdr:colOff>140804</xdr:colOff>
      <xdr:row>11</xdr:row>
      <xdr:rowOff>177800</xdr:rowOff>
    </xdr:from>
    <xdr:to>
      <xdr:col>44</xdr:col>
      <xdr:colOff>77305</xdr:colOff>
      <xdr:row>13</xdr:row>
      <xdr:rowOff>12700</xdr:rowOff>
    </xdr:to>
    <xdr:sp macro="" textlink="">
      <xdr:nvSpPr>
        <xdr:cNvPr id="32" name="円/楕円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10294454" y="2520950"/>
          <a:ext cx="679451" cy="254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高坂美保" id="{A7E7E496-ABFF-4DF1-9B0A-D9A6DF42A9D0}" userId="S::1522@n-oyanagi.com::9acddd79-39b9-4094-a90a-cfd9bb5050ef" providerId="AD"/>
</personList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-oyanagi.co.jp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3"/>
  <sheetViews>
    <sheetView workbookViewId="0">
      <selection sqref="A1:F1"/>
    </sheetView>
  </sheetViews>
  <sheetFormatPr defaultRowHeight="13.2" x14ac:dyDescent="0.2"/>
  <cols>
    <col min="1" max="31" width="2.77734375" customWidth="1"/>
  </cols>
  <sheetData>
    <row r="1" spans="1:31" ht="13.5" customHeight="1" x14ac:dyDescent="0.2">
      <c r="A1" s="153" t="s">
        <v>190</v>
      </c>
      <c r="B1" s="153"/>
      <c r="C1" s="153"/>
      <c r="D1" s="153"/>
      <c r="E1" s="153"/>
      <c r="F1" s="153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</row>
    <row r="2" spans="1:31" ht="13.5" customHeight="1" x14ac:dyDescent="0.2">
      <c r="A2" s="154" t="s">
        <v>191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</row>
    <row r="3" spans="1:31" ht="13.5" customHeight="1" x14ac:dyDescent="0.2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</row>
    <row r="4" spans="1:31" x14ac:dyDescent="0.2">
      <c r="A4" s="155">
        <v>43647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</row>
    <row r="5" spans="1:31" x14ac:dyDescent="0.2">
      <c r="A5" s="156" t="s">
        <v>192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</row>
    <row r="6" spans="1:31" x14ac:dyDescent="0.2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</row>
    <row r="7" spans="1:31" x14ac:dyDescent="0.2">
      <c r="A7" s="151" t="s">
        <v>193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</row>
    <row r="8" spans="1:31" x14ac:dyDescent="0.2">
      <c r="A8" s="149" t="s">
        <v>194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</row>
    <row r="9" spans="1:31" x14ac:dyDescent="0.2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</row>
    <row r="10" spans="1:31" x14ac:dyDescent="0.2">
      <c r="A10" s="151" t="s">
        <v>195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</row>
    <row r="11" spans="1:31" x14ac:dyDescent="0.2">
      <c r="A11" s="149" t="s">
        <v>196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</row>
    <row r="12" spans="1:31" x14ac:dyDescent="0.2">
      <c r="A12" s="149" t="s">
        <v>197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</row>
    <row r="13" spans="1:31" x14ac:dyDescent="0.2">
      <c r="A13" s="149" t="s">
        <v>198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</row>
    <row r="14" spans="1:31" x14ac:dyDescent="0.2">
      <c r="A14" s="149" t="s">
        <v>199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</row>
    <row r="15" spans="1:31" x14ac:dyDescent="0.2">
      <c r="A15" s="149" t="s">
        <v>200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</row>
    <row r="16" spans="1:31" x14ac:dyDescent="0.2">
      <c r="A16" s="149" t="s">
        <v>201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</row>
    <row r="17" spans="1:31" x14ac:dyDescent="0.2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</row>
    <row r="18" spans="1:31" x14ac:dyDescent="0.2">
      <c r="A18" s="149" t="s">
        <v>202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</row>
    <row r="19" spans="1:31" x14ac:dyDescent="0.2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</row>
    <row r="20" spans="1:31" x14ac:dyDescent="0.2">
      <c r="A20" s="151" t="s">
        <v>203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</row>
    <row r="21" spans="1:31" x14ac:dyDescent="0.2">
      <c r="A21" s="149" t="s">
        <v>204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</row>
    <row r="22" spans="1:31" x14ac:dyDescent="0.2">
      <c r="A22" s="149" t="s">
        <v>205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</row>
    <row r="23" spans="1:31" x14ac:dyDescent="0.2">
      <c r="A23" s="149" t="s">
        <v>206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</row>
    <row r="24" spans="1:31" x14ac:dyDescent="0.2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</row>
    <row r="25" spans="1:31" x14ac:dyDescent="0.2">
      <c r="A25" s="151" t="s">
        <v>207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</row>
    <row r="26" spans="1:31" x14ac:dyDescent="0.2">
      <c r="A26" s="152" t="s">
        <v>208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</row>
    <row r="27" spans="1:31" x14ac:dyDescent="0.2">
      <c r="A27" s="149" t="s">
        <v>209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x14ac:dyDescent="0.2">
      <c r="A28" s="149" t="s">
        <v>210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</row>
    <row r="29" spans="1:31" x14ac:dyDescent="0.2">
      <c r="A29" s="149" t="s">
        <v>211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x14ac:dyDescent="0.2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</row>
    <row r="31" spans="1:31" x14ac:dyDescent="0.2">
      <c r="A31" s="149" t="s">
        <v>229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</row>
    <row r="32" spans="1:31" x14ac:dyDescent="0.2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</row>
    <row r="33" spans="1:31" x14ac:dyDescent="0.2">
      <c r="A33" s="149" t="s">
        <v>212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</row>
    <row r="34" spans="1:31" x14ac:dyDescent="0.2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</row>
    <row r="35" spans="1:31" x14ac:dyDescent="0.2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</row>
    <row r="36" spans="1:31" x14ac:dyDescent="0.2">
      <c r="A36" s="150" t="s">
        <v>213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</row>
    <row r="37" spans="1:31" x14ac:dyDescent="0.2">
      <c r="A37" s="150" t="s">
        <v>228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</row>
    <row r="38" spans="1:31" x14ac:dyDescent="0.2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</row>
    <row r="39" spans="1:31" x14ac:dyDescent="0.2">
      <c r="A39" s="149" t="s">
        <v>214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</row>
    <row r="40" spans="1:31" x14ac:dyDescent="0.2">
      <c r="A40" s="149" t="s">
        <v>215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</row>
    <row r="41" spans="1:31" x14ac:dyDescent="0.2">
      <c r="A41" s="149" t="s">
        <v>230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</row>
    <row r="42" spans="1:31" x14ac:dyDescent="0.2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</row>
    <row r="43" spans="1:31" x14ac:dyDescent="0.2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</row>
  </sheetData>
  <mergeCells count="42">
    <mergeCell ref="A7:AE7"/>
    <mergeCell ref="A1:F1"/>
    <mergeCell ref="A2:AE3"/>
    <mergeCell ref="A4:AE4"/>
    <mergeCell ref="A5:AE5"/>
    <mergeCell ref="A6:AE6"/>
    <mergeCell ref="A19:AE19"/>
    <mergeCell ref="A8:AE8"/>
    <mergeCell ref="A9:AE9"/>
    <mergeCell ref="A10:AE10"/>
    <mergeCell ref="A11:AE11"/>
    <mergeCell ref="A12:AE12"/>
    <mergeCell ref="A13:AE13"/>
    <mergeCell ref="A14:AE14"/>
    <mergeCell ref="A15:AE15"/>
    <mergeCell ref="A16:AE16"/>
    <mergeCell ref="A17:AE17"/>
    <mergeCell ref="A18:AE18"/>
    <mergeCell ref="A31:AE31"/>
    <mergeCell ref="A20:AE20"/>
    <mergeCell ref="A21:AE21"/>
    <mergeCell ref="A22:AE22"/>
    <mergeCell ref="A23:AE23"/>
    <mergeCell ref="A24:AE24"/>
    <mergeCell ref="A25:AE25"/>
    <mergeCell ref="A26:AE26"/>
    <mergeCell ref="A27:AE27"/>
    <mergeCell ref="A28:AE28"/>
    <mergeCell ref="A29:AE29"/>
    <mergeCell ref="A30:AE30"/>
    <mergeCell ref="A38:AE38"/>
    <mergeCell ref="A39:AE39"/>
    <mergeCell ref="A40:AE40"/>
    <mergeCell ref="A43:AE43"/>
    <mergeCell ref="A32:AE32"/>
    <mergeCell ref="A33:AE33"/>
    <mergeCell ref="A34:AE34"/>
    <mergeCell ref="A35:AE35"/>
    <mergeCell ref="A36:AE36"/>
    <mergeCell ref="A37:AE37"/>
    <mergeCell ref="A41:AE41"/>
    <mergeCell ref="A42:AE42"/>
  </mergeCells>
  <phoneticPr fontId="3"/>
  <hyperlinks>
    <hyperlink ref="B31:AE31" r:id="rId1" display="http://www.n-oyanagi.co.jp/" xr:uid="{00000000-0004-0000-0000-000000000000}"/>
  </hyperlinks>
  <pageMargins left="0.74803149606299213" right="0.74803149606299213" top="0.98425196850393704" bottom="0.98425196850393704" header="0.51181102362204722" footer="0.51181102362204722"/>
  <pageSetup paperSize="9" orientation="portrait" r:id="rId2"/>
  <headerFooter alignWithMargins="0">
    <oddFooter>&amp;R書式管理番号：A-OYANAGI-067-03
改訂日：2019/07/01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3"/>
  </sheetPr>
  <dimension ref="A1:BA129"/>
  <sheetViews>
    <sheetView showGridLines="0" showRowColHeaders="0" tabSelected="1" view="pageBreakPreview" zoomScaleNormal="100" zoomScaleSheetLayoutView="100" workbookViewId="0"/>
  </sheetViews>
  <sheetFormatPr defaultColWidth="3.21875" defaultRowHeight="13.2" x14ac:dyDescent="0.2"/>
  <cols>
    <col min="1" max="51" width="3.21875" style="1"/>
    <col min="52" max="52" width="3.21875" style="42"/>
    <col min="53" max="16384" width="3.21875" style="1"/>
  </cols>
  <sheetData>
    <row r="1" spans="1:53" ht="26.25" customHeight="1" x14ac:dyDescent="0.2">
      <c r="P1" s="328" t="s">
        <v>220</v>
      </c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O1" s="342" t="s">
        <v>35</v>
      </c>
      <c r="AP1" s="342"/>
      <c r="AQ1" s="343"/>
      <c r="AR1" s="343"/>
      <c r="AS1" s="343"/>
      <c r="AT1" s="343"/>
    </row>
    <row r="2" spans="1:53" ht="6.75" customHeight="1" x14ac:dyDescent="0.2"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53" ht="21.75" customHeight="1" x14ac:dyDescent="0.2">
      <c r="C3" s="392" t="s">
        <v>30</v>
      </c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53" ht="21.75" customHeight="1" x14ac:dyDescent="0.2">
      <c r="A4" s="116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53" ht="17.25" customHeight="1" thickBot="1" x14ac:dyDescent="0.25">
      <c r="D5" s="6" t="s">
        <v>18</v>
      </c>
      <c r="E5" s="6"/>
      <c r="F5" s="6"/>
      <c r="G5" s="6"/>
      <c r="H5" s="6"/>
      <c r="I5" s="6"/>
      <c r="J5" s="6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53" ht="18.75" customHeight="1" x14ac:dyDescent="0.2">
      <c r="B6" s="399"/>
      <c r="C6" s="399"/>
      <c r="D6" s="34" t="s">
        <v>39</v>
      </c>
      <c r="E6" s="36"/>
      <c r="F6" s="34" t="s">
        <v>40</v>
      </c>
      <c r="G6" s="36"/>
      <c r="H6" s="34" t="s">
        <v>41</v>
      </c>
      <c r="I6" s="33" t="s">
        <v>0</v>
      </c>
      <c r="J6" s="411" t="str">
        <f>IF(E6="","",E6)</f>
        <v/>
      </c>
      <c r="K6" s="412"/>
      <c r="L6" s="413" t="s">
        <v>1</v>
      </c>
      <c r="M6" s="414"/>
      <c r="N6" s="344" t="s">
        <v>2</v>
      </c>
      <c r="O6" s="345"/>
      <c r="P6" s="346"/>
      <c r="Q6" s="403"/>
      <c r="R6" s="404"/>
      <c r="S6" s="404"/>
      <c r="T6" s="404"/>
      <c r="U6" s="404"/>
      <c r="V6" s="404"/>
      <c r="W6" s="405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53" ht="9" customHeight="1" thickBot="1" x14ac:dyDescent="0.25">
      <c r="N7" s="400"/>
      <c r="O7" s="401"/>
      <c r="P7" s="402"/>
      <c r="Q7" s="406"/>
      <c r="R7" s="407"/>
      <c r="S7" s="407"/>
      <c r="T7" s="407"/>
      <c r="U7" s="407"/>
      <c r="V7" s="407"/>
      <c r="W7" s="408"/>
    </row>
    <row r="8" spans="1:53" ht="15.75" customHeight="1" x14ac:dyDescent="0.2">
      <c r="A8" s="303"/>
      <c r="B8" s="344" t="s">
        <v>37</v>
      </c>
      <c r="C8" s="345"/>
      <c r="D8" s="345"/>
      <c r="E8" s="394"/>
      <c r="F8" s="394"/>
      <c r="G8" s="394"/>
      <c r="H8" s="394"/>
      <c r="I8" s="394"/>
      <c r="J8" s="394"/>
      <c r="K8" s="394"/>
      <c r="L8" s="394"/>
      <c r="M8" s="394"/>
      <c r="N8" s="395"/>
      <c r="O8" s="395"/>
      <c r="P8" s="395"/>
      <c r="Q8" s="395"/>
      <c r="R8" s="395"/>
      <c r="S8" s="395"/>
      <c r="T8" s="395"/>
      <c r="U8" s="395"/>
      <c r="V8" s="395"/>
      <c r="W8" s="396"/>
      <c r="X8" s="22"/>
      <c r="Y8" s="344" t="s">
        <v>127</v>
      </c>
      <c r="Z8" s="345"/>
      <c r="AA8" s="345"/>
      <c r="AB8" s="346"/>
      <c r="AC8" s="372"/>
      <c r="AD8" s="373"/>
      <c r="AE8" s="373"/>
      <c r="AF8" s="373"/>
      <c r="AG8" s="373"/>
      <c r="AH8" s="373"/>
      <c r="AI8" s="373"/>
      <c r="AJ8" s="373"/>
      <c r="AK8" s="374"/>
      <c r="AL8" s="367" t="s">
        <v>217</v>
      </c>
      <c r="AM8" s="368"/>
      <c r="AN8" s="368"/>
      <c r="AO8" s="368"/>
      <c r="AP8" s="368"/>
      <c r="AQ8" s="368"/>
      <c r="AR8" s="368"/>
      <c r="AS8" s="368"/>
      <c r="AT8" s="369"/>
      <c r="BA8" s="23"/>
    </row>
    <row r="9" spans="1:53" ht="15.75" customHeight="1" x14ac:dyDescent="0.2">
      <c r="A9" s="303"/>
      <c r="B9" s="347"/>
      <c r="C9" s="348"/>
      <c r="D9" s="348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6"/>
      <c r="X9" s="21"/>
      <c r="Y9" s="347"/>
      <c r="Z9" s="348"/>
      <c r="AA9" s="348"/>
      <c r="AB9" s="349"/>
      <c r="AC9" s="375"/>
      <c r="AD9" s="376"/>
      <c r="AE9" s="376"/>
      <c r="AF9" s="376"/>
      <c r="AG9" s="376"/>
      <c r="AH9" s="376"/>
      <c r="AI9" s="376"/>
      <c r="AJ9" s="376"/>
      <c r="AK9" s="377"/>
      <c r="AL9" s="370"/>
      <c r="AM9" s="370"/>
      <c r="AN9" s="370"/>
      <c r="AO9" s="370"/>
      <c r="AP9" s="370"/>
      <c r="AQ9" s="370"/>
      <c r="AR9" s="370"/>
      <c r="AS9" s="370"/>
      <c r="AT9" s="371"/>
      <c r="BA9" s="38"/>
    </row>
    <row r="10" spans="1:53" ht="15.75" customHeight="1" x14ac:dyDescent="0.2">
      <c r="A10" s="303"/>
      <c r="B10" s="347" t="s">
        <v>38</v>
      </c>
      <c r="C10" s="348"/>
      <c r="D10" s="348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409" t="s">
        <v>28</v>
      </c>
      <c r="V10" s="409"/>
      <c r="W10" s="410"/>
      <c r="X10" s="21"/>
      <c r="Y10" s="378" t="s">
        <v>46</v>
      </c>
      <c r="Z10" s="379"/>
      <c r="AA10" s="379"/>
      <c r="AB10" s="380"/>
      <c r="AC10" s="383"/>
      <c r="AD10" s="384"/>
      <c r="AE10" s="384"/>
      <c r="AF10" s="385"/>
      <c r="AG10" s="350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2"/>
      <c r="AZ10" s="43" t="s">
        <v>84</v>
      </c>
      <c r="BA10" s="38"/>
    </row>
    <row r="11" spans="1:53" ht="15.75" customHeight="1" x14ac:dyDescent="0.2">
      <c r="A11" s="303"/>
      <c r="B11" s="347"/>
      <c r="C11" s="348"/>
      <c r="D11" s="348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409"/>
      <c r="V11" s="409"/>
      <c r="W11" s="410"/>
      <c r="X11" s="21"/>
      <c r="Y11" s="347"/>
      <c r="Z11" s="348"/>
      <c r="AA11" s="348"/>
      <c r="AB11" s="349"/>
      <c r="AC11" s="386"/>
      <c r="AD11" s="387"/>
      <c r="AE11" s="387"/>
      <c r="AF11" s="388"/>
      <c r="AG11" s="353"/>
      <c r="AH11" s="354"/>
      <c r="AI11" s="354"/>
      <c r="AJ11" s="354"/>
      <c r="AK11" s="354"/>
      <c r="AL11" s="354"/>
      <c r="AM11" s="354"/>
      <c r="AN11" s="354"/>
      <c r="AO11" s="354"/>
      <c r="AP11" s="354"/>
      <c r="AQ11" s="354"/>
      <c r="AR11" s="354"/>
      <c r="AS11" s="354"/>
      <c r="AT11" s="355"/>
      <c r="AZ11" s="43" t="s">
        <v>80</v>
      </c>
      <c r="BA11" s="38"/>
    </row>
    <row r="12" spans="1:53" ht="15.75" customHeight="1" x14ac:dyDescent="0.2">
      <c r="A12" s="303"/>
      <c r="B12" s="415" t="s">
        <v>54</v>
      </c>
      <c r="C12" s="348"/>
      <c r="D12" s="348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1"/>
      <c r="X12" s="21"/>
      <c r="Y12" s="381"/>
      <c r="Z12" s="342"/>
      <c r="AA12" s="342"/>
      <c r="AB12" s="382"/>
      <c r="AC12" s="389"/>
      <c r="AD12" s="390"/>
      <c r="AE12" s="390"/>
      <c r="AF12" s="391"/>
      <c r="AG12" s="356"/>
      <c r="AH12" s="357"/>
      <c r="AI12" s="357"/>
      <c r="AJ12" s="357"/>
      <c r="AK12" s="357"/>
      <c r="AL12" s="357"/>
      <c r="AM12" s="357"/>
      <c r="AN12" s="357"/>
      <c r="AO12" s="357"/>
      <c r="AP12" s="357"/>
      <c r="AQ12" s="357"/>
      <c r="AR12" s="357"/>
      <c r="AS12" s="357"/>
      <c r="AT12" s="358"/>
      <c r="AZ12" s="43" t="s">
        <v>128</v>
      </c>
      <c r="BA12" s="38"/>
    </row>
    <row r="13" spans="1:53" ht="17.25" customHeight="1" x14ac:dyDescent="0.2">
      <c r="A13" s="303"/>
      <c r="B13" s="347"/>
      <c r="C13" s="348"/>
      <c r="D13" s="348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  <c r="T13" s="422"/>
      <c r="U13" s="422"/>
      <c r="V13" s="422"/>
      <c r="W13" s="423"/>
      <c r="X13" s="21"/>
      <c r="Y13" s="363" t="s">
        <v>119</v>
      </c>
      <c r="Z13" s="234"/>
      <c r="AA13" s="234"/>
      <c r="AB13" s="234"/>
      <c r="AC13" s="361" t="s">
        <v>120</v>
      </c>
      <c r="AD13" s="362"/>
      <c r="AE13" s="362"/>
      <c r="AF13" s="362"/>
      <c r="AG13" s="364"/>
      <c r="AH13" s="365"/>
      <c r="AI13" s="365"/>
      <c r="AJ13" s="365"/>
      <c r="AK13" s="365"/>
      <c r="AL13" s="365"/>
      <c r="AM13" s="365"/>
      <c r="AN13" s="366"/>
      <c r="AO13" s="359"/>
      <c r="AP13" s="360"/>
      <c r="AQ13" s="360" t="s">
        <v>121</v>
      </c>
      <c r="AR13" s="360"/>
      <c r="AS13" s="39"/>
      <c r="AT13" s="40"/>
      <c r="AZ13" s="43" t="s">
        <v>83</v>
      </c>
      <c r="BA13" s="38"/>
    </row>
    <row r="14" spans="1:53" ht="18" customHeight="1" x14ac:dyDescent="0.2">
      <c r="A14" s="303"/>
      <c r="B14" s="416" t="s">
        <v>48</v>
      </c>
      <c r="C14" s="417"/>
      <c r="D14" s="397"/>
      <c r="E14" s="397"/>
      <c r="F14" s="397"/>
      <c r="G14" s="398"/>
      <c r="H14" s="313" t="s">
        <v>20</v>
      </c>
      <c r="I14" s="314"/>
      <c r="J14" s="397"/>
      <c r="K14" s="397"/>
      <c r="L14" s="397"/>
      <c r="M14" s="398"/>
      <c r="N14" s="313" t="s">
        <v>21</v>
      </c>
      <c r="O14" s="314"/>
      <c r="P14" s="338" t="s">
        <v>44</v>
      </c>
      <c r="Q14" s="339"/>
      <c r="R14" s="339"/>
      <c r="S14" s="336" t="s">
        <v>45</v>
      </c>
      <c r="T14" s="337"/>
      <c r="U14" s="340"/>
      <c r="V14" s="340"/>
      <c r="W14" s="341"/>
      <c r="X14" s="21"/>
      <c r="Y14" s="335" t="s">
        <v>125</v>
      </c>
      <c r="Z14" s="332"/>
      <c r="AA14" s="332"/>
      <c r="AB14" s="333"/>
      <c r="AC14" s="35" t="s">
        <v>47</v>
      </c>
      <c r="AD14" s="329"/>
      <c r="AE14" s="329"/>
      <c r="AF14" s="329"/>
      <c r="AG14" s="329"/>
      <c r="AH14" s="329"/>
      <c r="AI14" s="330"/>
      <c r="AJ14" s="331" t="s">
        <v>126</v>
      </c>
      <c r="AK14" s="332"/>
      <c r="AL14" s="332"/>
      <c r="AM14" s="333"/>
      <c r="AN14" s="35" t="s">
        <v>47</v>
      </c>
      <c r="AO14" s="329"/>
      <c r="AP14" s="329"/>
      <c r="AQ14" s="329"/>
      <c r="AR14" s="329"/>
      <c r="AS14" s="329"/>
      <c r="AT14" s="334"/>
      <c r="AZ14" s="43" t="s">
        <v>81</v>
      </c>
      <c r="BA14" s="38"/>
    </row>
    <row r="15" spans="1:53" ht="18" customHeight="1" thickBot="1" x14ac:dyDescent="0.25">
      <c r="A15" s="303"/>
      <c r="B15" s="418"/>
      <c r="C15" s="419"/>
      <c r="D15" s="315" t="s">
        <v>53</v>
      </c>
      <c r="E15" s="315"/>
      <c r="F15" s="315"/>
      <c r="G15" s="315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7"/>
      <c r="X15" s="21"/>
      <c r="Y15" s="544" t="s">
        <v>22</v>
      </c>
      <c r="Z15" s="545"/>
      <c r="AA15" s="545"/>
      <c r="AB15" s="546"/>
      <c r="AC15" s="527" t="s">
        <v>10</v>
      </c>
      <c r="AD15" s="527"/>
      <c r="AE15" s="547"/>
      <c r="AF15" s="547"/>
      <c r="AG15" s="3" t="s">
        <v>25</v>
      </c>
      <c r="AH15" s="527" t="s">
        <v>11</v>
      </c>
      <c r="AI15" s="527"/>
      <c r="AJ15" s="547"/>
      <c r="AK15" s="547"/>
      <c r="AL15" s="4" t="s">
        <v>23</v>
      </c>
      <c r="AM15" s="548"/>
      <c r="AN15" s="548"/>
      <c r="AO15" s="527" t="s">
        <v>24</v>
      </c>
      <c r="AP15" s="527"/>
      <c r="AQ15" s="4"/>
      <c r="AR15" s="4"/>
      <c r="AS15" s="4"/>
      <c r="AT15" s="7"/>
      <c r="AZ15" s="43" t="s">
        <v>82</v>
      </c>
      <c r="BA15" s="38"/>
    </row>
    <row r="16" spans="1:53" ht="18.75" customHeight="1" x14ac:dyDescent="0.2">
      <c r="A16" s="303"/>
      <c r="B16" s="6"/>
      <c r="C16" s="319" t="s">
        <v>19</v>
      </c>
      <c r="D16" s="319"/>
      <c r="E16" s="319"/>
      <c r="F16" s="319"/>
      <c r="G16" s="319"/>
      <c r="H16" s="319"/>
      <c r="I16" s="319"/>
      <c r="J16" s="6"/>
      <c r="K16" s="6"/>
      <c r="L16" s="6"/>
      <c r="M16" s="6"/>
      <c r="N16" s="6"/>
      <c r="O16" s="6"/>
      <c r="P16" s="6"/>
      <c r="Q16" s="6"/>
      <c r="R16" s="6"/>
      <c r="X16" s="21"/>
      <c r="Y16" s="6"/>
      <c r="Z16" s="319" t="s">
        <v>19</v>
      </c>
      <c r="AA16" s="319"/>
      <c r="AB16" s="319"/>
      <c r="AC16" s="319"/>
      <c r="AD16" s="319"/>
      <c r="AE16" s="319"/>
      <c r="AF16" s="319"/>
      <c r="AZ16" s="43" t="s">
        <v>88</v>
      </c>
      <c r="BA16" s="38"/>
    </row>
    <row r="17" spans="1:53" ht="18" customHeight="1" x14ac:dyDescent="0.2">
      <c r="A17" s="303"/>
      <c r="B17" s="234" t="s">
        <v>4</v>
      </c>
      <c r="C17" s="234"/>
      <c r="D17" s="234" t="s">
        <v>31</v>
      </c>
      <c r="E17" s="234"/>
      <c r="F17" s="234"/>
      <c r="G17" s="234"/>
      <c r="H17" s="234"/>
      <c r="I17" s="234"/>
      <c r="J17" s="234"/>
      <c r="K17" s="234"/>
      <c r="L17" s="234" t="s">
        <v>3</v>
      </c>
      <c r="M17" s="234"/>
      <c r="N17" s="234" t="s">
        <v>33</v>
      </c>
      <c r="O17" s="234"/>
      <c r="P17" s="234"/>
      <c r="Q17" s="234" t="s">
        <v>32</v>
      </c>
      <c r="R17" s="234"/>
      <c r="S17" s="234"/>
      <c r="T17" s="234" t="s">
        <v>34</v>
      </c>
      <c r="U17" s="234"/>
      <c r="V17" s="234"/>
      <c r="W17" s="234"/>
      <c r="X17" s="21"/>
      <c r="Y17" s="234" t="s">
        <v>4</v>
      </c>
      <c r="Z17" s="234"/>
      <c r="AA17" s="234" t="s">
        <v>31</v>
      </c>
      <c r="AB17" s="234"/>
      <c r="AC17" s="234"/>
      <c r="AD17" s="234"/>
      <c r="AE17" s="234"/>
      <c r="AF17" s="234"/>
      <c r="AG17" s="234"/>
      <c r="AH17" s="234"/>
      <c r="AI17" s="234" t="s">
        <v>3</v>
      </c>
      <c r="AJ17" s="234"/>
      <c r="AK17" s="234" t="s">
        <v>33</v>
      </c>
      <c r="AL17" s="234"/>
      <c r="AM17" s="234"/>
      <c r="AN17" s="234" t="s">
        <v>32</v>
      </c>
      <c r="AO17" s="234"/>
      <c r="AP17" s="234"/>
      <c r="AQ17" s="234" t="s">
        <v>34</v>
      </c>
      <c r="AR17" s="234"/>
      <c r="AS17" s="234"/>
      <c r="AT17" s="234"/>
      <c r="AZ17" s="43" t="s">
        <v>87</v>
      </c>
      <c r="BA17" s="38"/>
    </row>
    <row r="18" spans="1:53" ht="17.25" customHeight="1" x14ac:dyDescent="0.2">
      <c r="A18" s="303"/>
      <c r="B18" s="318"/>
      <c r="C18" s="318"/>
      <c r="D18" s="327"/>
      <c r="E18" s="327"/>
      <c r="F18" s="327"/>
      <c r="G18" s="327"/>
      <c r="H18" s="327"/>
      <c r="I18" s="327"/>
      <c r="J18" s="327"/>
      <c r="K18" s="327"/>
      <c r="L18" s="318"/>
      <c r="M18" s="318"/>
      <c r="N18" s="543"/>
      <c r="O18" s="543"/>
      <c r="P18" s="543"/>
      <c r="Q18" s="543"/>
      <c r="R18" s="543"/>
      <c r="S18" s="543"/>
      <c r="T18" s="231">
        <f>ROUNDDOWN(N18*Q18,0)</f>
        <v>0</v>
      </c>
      <c r="U18" s="231"/>
      <c r="V18" s="231"/>
      <c r="W18" s="231"/>
      <c r="X18" s="21"/>
      <c r="Y18" s="549"/>
      <c r="Z18" s="549"/>
      <c r="AA18" s="550"/>
      <c r="AB18" s="550"/>
      <c r="AC18" s="550"/>
      <c r="AD18" s="550"/>
      <c r="AE18" s="550"/>
      <c r="AF18" s="550"/>
      <c r="AG18" s="550"/>
      <c r="AH18" s="550"/>
      <c r="AI18" s="549"/>
      <c r="AJ18" s="549"/>
      <c r="AK18" s="543"/>
      <c r="AL18" s="543"/>
      <c r="AM18" s="543"/>
      <c r="AN18" s="543"/>
      <c r="AO18" s="543"/>
      <c r="AP18" s="543"/>
      <c r="AQ18" s="231">
        <f t="shared" ref="AQ18:AQ26" si="0">ROUNDDOWN(AK18*AN18,0)</f>
        <v>0</v>
      </c>
      <c r="AR18" s="231"/>
      <c r="AS18" s="231"/>
      <c r="AT18" s="231"/>
      <c r="AZ18" s="43" t="s">
        <v>97</v>
      </c>
      <c r="BA18" s="38"/>
    </row>
    <row r="19" spans="1:53" ht="17.25" customHeight="1" x14ac:dyDescent="0.2">
      <c r="A19" s="303"/>
      <c r="B19" s="225"/>
      <c r="C19" s="225"/>
      <c r="D19" s="226"/>
      <c r="E19" s="226"/>
      <c r="F19" s="226"/>
      <c r="G19" s="226"/>
      <c r="H19" s="226"/>
      <c r="I19" s="226"/>
      <c r="J19" s="226"/>
      <c r="K19" s="226"/>
      <c r="L19" s="225"/>
      <c r="M19" s="225"/>
      <c r="N19" s="227"/>
      <c r="O19" s="227"/>
      <c r="P19" s="227"/>
      <c r="Q19" s="227"/>
      <c r="R19" s="227"/>
      <c r="S19" s="227"/>
      <c r="T19" s="231">
        <f t="shared" ref="T19:T29" si="1">ROUNDDOWN(N19*Q19,0)</f>
        <v>0</v>
      </c>
      <c r="U19" s="231"/>
      <c r="V19" s="231"/>
      <c r="W19" s="231"/>
      <c r="X19" s="21"/>
      <c r="Y19" s="233"/>
      <c r="Z19" s="233"/>
      <c r="AA19" s="232"/>
      <c r="AB19" s="232"/>
      <c r="AC19" s="232"/>
      <c r="AD19" s="232"/>
      <c r="AE19" s="232"/>
      <c r="AF19" s="232"/>
      <c r="AG19" s="232"/>
      <c r="AH19" s="232"/>
      <c r="AI19" s="233"/>
      <c r="AJ19" s="233"/>
      <c r="AK19" s="227"/>
      <c r="AL19" s="227"/>
      <c r="AM19" s="227"/>
      <c r="AN19" s="227"/>
      <c r="AO19" s="227"/>
      <c r="AP19" s="227"/>
      <c r="AQ19" s="224">
        <f t="shared" si="0"/>
        <v>0</v>
      </c>
      <c r="AR19" s="224"/>
      <c r="AS19" s="224"/>
      <c r="AT19" s="224"/>
      <c r="AZ19" s="43" t="s">
        <v>89</v>
      </c>
      <c r="BA19" s="38"/>
    </row>
    <row r="20" spans="1:53" ht="17.25" customHeight="1" x14ac:dyDescent="0.2">
      <c r="A20" s="303"/>
      <c r="B20" s="225"/>
      <c r="C20" s="225"/>
      <c r="D20" s="226"/>
      <c r="E20" s="226"/>
      <c r="F20" s="226"/>
      <c r="G20" s="226"/>
      <c r="H20" s="226"/>
      <c r="I20" s="226"/>
      <c r="J20" s="226"/>
      <c r="K20" s="226"/>
      <c r="L20" s="225"/>
      <c r="M20" s="225"/>
      <c r="N20" s="227"/>
      <c r="O20" s="227"/>
      <c r="P20" s="227"/>
      <c r="Q20" s="227"/>
      <c r="R20" s="227"/>
      <c r="S20" s="227"/>
      <c r="T20" s="231">
        <f t="shared" si="1"/>
        <v>0</v>
      </c>
      <c r="U20" s="231"/>
      <c r="V20" s="231"/>
      <c r="W20" s="231"/>
      <c r="X20" s="21"/>
      <c r="Y20" s="233"/>
      <c r="Z20" s="233"/>
      <c r="AA20" s="232"/>
      <c r="AB20" s="232"/>
      <c r="AC20" s="232"/>
      <c r="AD20" s="232"/>
      <c r="AE20" s="232"/>
      <c r="AF20" s="232"/>
      <c r="AG20" s="232"/>
      <c r="AH20" s="232"/>
      <c r="AI20" s="233"/>
      <c r="AJ20" s="233"/>
      <c r="AK20" s="227"/>
      <c r="AL20" s="227"/>
      <c r="AM20" s="227"/>
      <c r="AN20" s="227"/>
      <c r="AO20" s="227"/>
      <c r="AP20" s="227"/>
      <c r="AQ20" s="224">
        <f t="shared" si="0"/>
        <v>0</v>
      </c>
      <c r="AR20" s="224"/>
      <c r="AS20" s="224"/>
      <c r="AT20" s="224"/>
      <c r="AZ20" s="43" t="s">
        <v>90</v>
      </c>
      <c r="BA20" s="38"/>
    </row>
    <row r="21" spans="1:53" ht="17.25" customHeight="1" x14ac:dyDescent="0.2">
      <c r="A21" s="303"/>
      <c r="B21" s="225"/>
      <c r="C21" s="225"/>
      <c r="D21" s="226"/>
      <c r="E21" s="226"/>
      <c r="F21" s="226"/>
      <c r="G21" s="226"/>
      <c r="H21" s="226"/>
      <c r="I21" s="226"/>
      <c r="J21" s="226"/>
      <c r="K21" s="226"/>
      <c r="L21" s="225"/>
      <c r="M21" s="225"/>
      <c r="N21" s="227"/>
      <c r="O21" s="227"/>
      <c r="P21" s="227"/>
      <c r="Q21" s="227"/>
      <c r="R21" s="227"/>
      <c r="S21" s="227"/>
      <c r="T21" s="231">
        <f t="shared" si="1"/>
        <v>0</v>
      </c>
      <c r="U21" s="231"/>
      <c r="V21" s="231"/>
      <c r="W21" s="231"/>
      <c r="X21" s="21"/>
      <c r="Y21" s="233"/>
      <c r="Z21" s="233"/>
      <c r="AA21" s="232"/>
      <c r="AB21" s="232"/>
      <c r="AC21" s="232"/>
      <c r="AD21" s="232"/>
      <c r="AE21" s="232"/>
      <c r="AF21" s="232"/>
      <c r="AG21" s="232"/>
      <c r="AH21" s="232"/>
      <c r="AI21" s="233"/>
      <c r="AJ21" s="233"/>
      <c r="AK21" s="227"/>
      <c r="AL21" s="227"/>
      <c r="AM21" s="227"/>
      <c r="AN21" s="227"/>
      <c r="AO21" s="227"/>
      <c r="AP21" s="227"/>
      <c r="AQ21" s="224">
        <f t="shared" si="0"/>
        <v>0</v>
      </c>
      <c r="AR21" s="224"/>
      <c r="AS21" s="224"/>
      <c r="AT21" s="224"/>
      <c r="AZ21" s="43" t="s">
        <v>91</v>
      </c>
      <c r="BA21" s="38"/>
    </row>
    <row r="22" spans="1:53" ht="17.25" customHeight="1" x14ac:dyDescent="0.2">
      <c r="A22" s="303"/>
      <c r="B22" s="225"/>
      <c r="C22" s="225"/>
      <c r="D22" s="226"/>
      <c r="E22" s="226"/>
      <c r="F22" s="226"/>
      <c r="G22" s="226"/>
      <c r="H22" s="226"/>
      <c r="I22" s="226"/>
      <c r="J22" s="226"/>
      <c r="K22" s="226"/>
      <c r="L22" s="225"/>
      <c r="M22" s="225"/>
      <c r="N22" s="227"/>
      <c r="O22" s="227"/>
      <c r="P22" s="227"/>
      <c r="Q22" s="227"/>
      <c r="R22" s="227"/>
      <c r="S22" s="227"/>
      <c r="T22" s="231">
        <f t="shared" si="1"/>
        <v>0</v>
      </c>
      <c r="U22" s="231"/>
      <c r="V22" s="231"/>
      <c r="W22" s="231"/>
      <c r="X22" s="21"/>
      <c r="Y22" s="233"/>
      <c r="Z22" s="233"/>
      <c r="AA22" s="232"/>
      <c r="AB22" s="232"/>
      <c r="AC22" s="232"/>
      <c r="AD22" s="232"/>
      <c r="AE22" s="232"/>
      <c r="AF22" s="232"/>
      <c r="AG22" s="232"/>
      <c r="AH22" s="232"/>
      <c r="AI22" s="233"/>
      <c r="AJ22" s="233"/>
      <c r="AK22" s="227"/>
      <c r="AL22" s="227"/>
      <c r="AM22" s="227"/>
      <c r="AN22" s="227"/>
      <c r="AO22" s="227"/>
      <c r="AP22" s="227"/>
      <c r="AQ22" s="224">
        <f t="shared" si="0"/>
        <v>0</v>
      </c>
      <c r="AR22" s="224"/>
      <c r="AS22" s="224"/>
      <c r="AT22" s="224"/>
      <c r="AZ22" s="43" t="s">
        <v>92</v>
      </c>
      <c r="BA22" s="38"/>
    </row>
    <row r="23" spans="1:53" ht="17.25" customHeight="1" x14ac:dyDescent="0.2">
      <c r="A23" s="303"/>
      <c r="B23" s="225"/>
      <c r="C23" s="225"/>
      <c r="D23" s="226"/>
      <c r="E23" s="226"/>
      <c r="F23" s="226"/>
      <c r="G23" s="226"/>
      <c r="H23" s="226"/>
      <c r="I23" s="226"/>
      <c r="J23" s="226"/>
      <c r="K23" s="226"/>
      <c r="L23" s="225"/>
      <c r="M23" s="225"/>
      <c r="N23" s="227"/>
      <c r="O23" s="227"/>
      <c r="P23" s="227"/>
      <c r="Q23" s="227"/>
      <c r="R23" s="227"/>
      <c r="S23" s="227"/>
      <c r="T23" s="231">
        <f t="shared" si="1"/>
        <v>0</v>
      </c>
      <c r="U23" s="231"/>
      <c r="V23" s="231"/>
      <c r="W23" s="231"/>
      <c r="X23" s="21"/>
      <c r="Y23" s="233"/>
      <c r="Z23" s="233"/>
      <c r="AA23" s="232"/>
      <c r="AB23" s="232"/>
      <c r="AC23" s="232"/>
      <c r="AD23" s="232"/>
      <c r="AE23" s="232"/>
      <c r="AF23" s="232"/>
      <c r="AG23" s="232"/>
      <c r="AH23" s="232"/>
      <c r="AI23" s="233"/>
      <c r="AJ23" s="233"/>
      <c r="AK23" s="227"/>
      <c r="AL23" s="227"/>
      <c r="AM23" s="227"/>
      <c r="AN23" s="227"/>
      <c r="AO23" s="227"/>
      <c r="AP23" s="227"/>
      <c r="AQ23" s="224">
        <f t="shared" si="0"/>
        <v>0</v>
      </c>
      <c r="AR23" s="224"/>
      <c r="AS23" s="224"/>
      <c r="AT23" s="224"/>
      <c r="AZ23" s="43" t="s">
        <v>93</v>
      </c>
      <c r="BA23" s="38"/>
    </row>
    <row r="24" spans="1:53" ht="17.25" customHeight="1" x14ac:dyDescent="0.2">
      <c r="A24" s="303"/>
      <c r="B24" s="225"/>
      <c r="C24" s="225"/>
      <c r="D24" s="226"/>
      <c r="E24" s="226"/>
      <c r="F24" s="226"/>
      <c r="G24" s="226"/>
      <c r="H24" s="226"/>
      <c r="I24" s="226"/>
      <c r="J24" s="226"/>
      <c r="K24" s="226"/>
      <c r="L24" s="225"/>
      <c r="M24" s="225"/>
      <c r="N24" s="227"/>
      <c r="O24" s="227"/>
      <c r="P24" s="227"/>
      <c r="Q24" s="227"/>
      <c r="R24" s="227"/>
      <c r="S24" s="227"/>
      <c r="T24" s="231">
        <f t="shared" si="1"/>
        <v>0</v>
      </c>
      <c r="U24" s="231"/>
      <c r="V24" s="231"/>
      <c r="W24" s="231"/>
      <c r="Y24" s="233"/>
      <c r="Z24" s="233"/>
      <c r="AA24" s="232"/>
      <c r="AB24" s="232"/>
      <c r="AC24" s="232"/>
      <c r="AD24" s="232"/>
      <c r="AE24" s="232"/>
      <c r="AF24" s="232"/>
      <c r="AG24" s="232"/>
      <c r="AH24" s="232"/>
      <c r="AI24" s="233"/>
      <c r="AJ24" s="233"/>
      <c r="AK24" s="227"/>
      <c r="AL24" s="227"/>
      <c r="AM24" s="227"/>
      <c r="AN24" s="227"/>
      <c r="AO24" s="227"/>
      <c r="AP24" s="227"/>
      <c r="AQ24" s="224">
        <f t="shared" si="0"/>
        <v>0</v>
      </c>
      <c r="AR24" s="224"/>
      <c r="AS24" s="224"/>
      <c r="AT24" s="224"/>
      <c r="AZ24" s="43" t="s">
        <v>78</v>
      </c>
      <c r="BA24" s="24"/>
    </row>
    <row r="25" spans="1:53" ht="17.25" customHeight="1" x14ac:dyDescent="0.2">
      <c r="A25" s="303"/>
      <c r="B25" s="225"/>
      <c r="C25" s="225"/>
      <c r="D25" s="226"/>
      <c r="E25" s="226"/>
      <c r="F25" s="226"/>
      <c r="G25" s="226"/>
      <c r="H25" s="226"/>
      <c r="I25" s="226"/>
      <c r="J25" s="226"/>
      <c r="K25" s="226"/>
      <c r="L25" s="225"/>
      <c r="M25" s="225"/>
      <c r="N25" s="227"/>
      <c r="O25" s="227"/>
      <c r="P25" s="227"/>
      <c r="Q25" s="227"/>
      <c r="R25" s="227"/>
      <c r="S25" s="227"/>
      <c r="T25" s="231">
        <f t="shared" si="1"/>
        <v>0</v>
      </c>
      <c r="U25" s="231"/>
      <c r="V25" s="231"/>
      <c r="W25" s="231"/>
      <c r="Y25" s="233"/>
      <c r="Z25" s="233"/>
      <c r="AA25" s="232"/>
      <c r="AB25" s="232"/>
      <c r="AC25" s="232"/>
      <c r="AD25" s="232"/>
      <c r="AE25" s="232"/>
      <c r="AF25" s="232"/>
      <c r="AG25" s="232"/>
      <c r="AH25" s="232"/>
      <c r="AI25" s="233"/>
      <c r="AJ25" s="233"/>
      <c r="AK25" s="227"/>
      <c r="AL25" s="227"/>
      <c r="AM25" s="227"/>
      <c r="AN25" s="227"/>
      <c r="AO25" s="227"/>
      <c r="AP25" s="227"/>
      <c r="AQ25" s="224">
        <f t="shared" si="0"/>
        <v>0</v>
      </c>
      <c r="AR25" s="224"/>
      <c r="AS25" s="224"/>
      <c r="AT25" s="224"/>
      <c r="AZ25" s="43" t="s">
        <v>69</v>
      </c>
      <c r="BA25" s="24"/>
    </row>
    <row r="26" spans="1:53" ht="17.25" customHeight="1" x14ac:dyDescent="0.2">
      <c r="A26" s="303"/>
      <c r="B26" s="225"/>
      <c r="C26" s="225"/>
      <c r="D26" s="226"/>
      <c r="E26" s="226"/>
      <c r="F26" s="226"/>
      <c r="G26" s="226"/>
      <c r="H26" s="226"/>
      <c r="I26" s="226"/>
      <c r="J26" s="226"/>
      <c r="K26" s="226"/>
      <c r="L26" s="225"/>
      <c r="M26" s="225"/>
      <c r="N26" s="227"/>
      <c r="O26" s="227"/>
      <c r="P26" s="227"/>
      <c r="Q26" s="227"/>
      <c r="R26" s="227"/>
      <c r="S26" s="227"/>
      <c r="T26" s="231">
        <f t="shared" si="1"/>
        <v>0</v>
      </c>
      <c r="U26" s="231"/>
      <c r="V26" s="231"/>
      <c r="W26" s="231"/>
      <c r="Y26" s="230"/>
      <c r="Z26" s="230"/>
      <c r="AA26" s="229"/>
      <c r="AB26" s="229"/>
      <c r="AC26" s="229"/>
      <c r="AD26" s="229"/>
      <c r="AE26" s="229"/>
      <c r="AF26" s="229"/>
      <c r="AG26" s="229"/>
      <c r="AH26" s="229"/>
      <c r="AI26" s="230"/>
      <c r="AJ26" s="230"/>
      <c r="AK26" s="241"/>
      <c r="AL26" s="241"/>
      <c r="AM26" s="241"/>
      <c r="AN26" s="241"/>
      <c r="AO26" s="241"/>
      <c r="AP26" s="241"/>
      <c r="AQ26" s="228">
        <f t="shared" si="0"/>
        <v>0</v>
      </c>
      <c r="AR26" s="228"/>
      <c r="AS26" s="228"/>
      <c r="AT26" s="228"/>
      <c r="AZ26" s="43" t="s">
        <v>70</v>
      </c>
      <c r="BA26" s="24"/>
    </row>
    <row r="27" spans="1:53" ht="3" customHeight="1" x14ac:dyDescent="0.2">
      <c r="A27" s="303"/>
      <c r="B27" s="225"/>
      <c r="C27" s="225"/>
      <c r="D27" s="226"/>
      <c r="E27" s="226"/>
      <c r="F27" s="226"/>
      <c r="G27" s="226"/>
      <c r="H27" s="226"/>
      <c r="I27" s="226"/>
      <c r="J27" s="226"/>
      <c r="K27" s="226"/>
      <c r="L27" s="225"/>
      <c r="M27" s="225"/>
      <c r="N27" s="227"/>
      <c r="O27" s="227"/>
      <c r="P27" s="227"/>
      <c r="Q27" s="227"/>
      <c r="R27" s="227"/>
      <c r="S27" s="227"/>
      <c r="T27" s="288">
        <f t="shared" si="1"/>
        <v>0</v>
      </c>
      <c r="U27" s="289"/>
      <c r="V27" s="289"/>
      <c r="W27" s="290"/>
      <c r="Y27" s="25"/>
      <c r="Z27" s="25"/>
      <c r="AA27" s="26"/>
      <c r="AB27" s="26"/>
      <c r="AC27" s="26"/>
      <c r="AD27" s="26"/>
      <c r="AE27" s="26"/>
      <c r="AF27" s="26"/>
      <c r="AG27" s="26"/>
      <c r="AH27" s="26"/>
      <c r="AI27" s="25"/>
      <c r="AJ27" s="25"/>
      <c r="AK27" s="27"/>
      <c r="AL27" s="27"/>
      <c r="AM27" s="27"/>
      <c r="AN27" s="28"/>
      <c r="AO27" s="28"/>
      <c r="AP27" s="28"/>
      <c r="AQ27" s="28"/>
      <c r="AR27" s="28"/>
      <c r="AS27" s="28"/>
      <c r="AT27" s="28"/>
      <c r="AZ27" s="43" t="s">
        <v>72</v>
      </c>
      <c r="BA27" s="24"/>
    </row>
    <row r="28" spans="1:53" ht="14.25" customHeight="1" x14ac:dyDescent="0.2">
      <c r="A28" s="303"/>
      <c r="B28" s="225"/>
      <c r="C28" s="225"/>
      <c r="D28" s="226"/>
      <c r="E28" s="226"/>
      <c r="F28" s="226"/>
      <c r="G28" s="226"/>
      <c r="H28" s="226"/>
      <c r="I28" s="226"/>
      <c r="J28" s="226"/>
      <c r="K28" s="226"/>
      <c r="L28" s="225"/>
      <c r="M28" s="225"/>
      <c r="N28" s="227"/>
      <c r="O28" s="227"/>
      <c r="P28" s="227"/>
      <c r="Q28" s="227"/>
      <c r="R28" s="227"/>
      <c r="S28" s="227"/>
      <c r="T28" s="291"/>
      <c r="U28" s="292"/>
      <c r="V28" s="292"/>
      <c r="W28" s="293"/>
      <c r="Y28" s="29"/>
      <c r="Z28" s="29"/>
      <c r="AA28" s="29"/>
      <c r="AB28" s="29"/>
      <c r="AC28" s="29"/>
      <c r="AD28" s="29"/>
      <c r="AE28" s="29"/>
      <c r="AF28" s="29"/>
      <c r="AG28" s="29"/>
      <c r="AH28" s="30"/>
      <c r="AI28" s="246" t="s">
        <v>49</v>
      </c>
      <c r="AJ28" s="246"/>
      <c r="AK28" s="247" t="s">
        <v>5</v>
      </c>
      <c r="AL28" s="247"/>
      <c r="AM28" s="247"/>
      <c r="AN28" s="247"/>
      <c r="AO28" s="247"/>
      <c r="AP28" s="247"/>
      <c r="AQ28" s="535">
        <f>SUM(T18:W29)+SUM(AQ18:AT26)</f>
        <v>0</v>
      </c>
      <c r="AR28" s="535"/>
      <c r="AS28" s="535"/>
      <c r="AT28" s="535"/>
      <c r="AZ28" s="43" t="s">
        <v>71</v>
      </c>
      <c r="BA28" s="24"/>
    </row>
    <row r="29" spans="1:53" ht="17.25" customHeight="1" thickBot="1" x14ac:dyDescent="0.25">
      <c r="A29" s="303"/>
      <c r="B29" s="294"/>
      <c r="C29" s="294"/>
      <c r="D29" s="295"/>
      <c r="E29" s="295"/>
      <c r="F29" s="295"/>
      <c r="G29" s="295"/>
      <c r="H29" s="295"/>
      <c r="I29" s="295"/>
      <c r="J29" s="295"/>
      <c r="K29" s="295"/>
      <c r="L29" s="294"/>
      <c r="M29" s="294"/>
      <c r="N29" s="241"/>
      <c r="O29" s="241"/>
      <c r="P29" s="241"/>
      <c r="Q29" s="241"/>
      <c r="R29" s="241"/>
      <c r="S29" s="241"/>
      <c r="T29" s="228">
        <f t="shared" si="1"/>
        <v>0</v>
      </c>
      <c r="U29" s="228"/>
      <c r="V29" s="228"/>
      <c r="W29" s="228"/>
      <c r="Y29" s="29"/>
      <c r="Z29" s="29"/>
      <c r="AA29" s="29"/>
      <c r="AB29" s="29"/>
      <c r="AC29" s="29"/>
      <c r="AD29" s="29"/>
      <c r="AE29" s="29"/>
      <c r="AF29" s="29"/>
      <c r="AG29" s="29"/>
      <c r="AH29" s="30"/>
      <c r="AI29" s="541" t="s">
        <v>6</v>
      </c>
      <c r="AJ29" s="542"/>
      <c r="AK29" s="539" t="s">
        <v>7</v>
      </c>
      <c r="AL29" s="540"/>
      <c r="AM29" s="540"/>
      <c r="AN29" s="540"/>
      <c r="AO29" s="540"/>
      <c r="AP29" s="31">
        <v>0.1</v>
      </c>
      <c r="AQ29" s="213">
        <f>+ROUND(AQ28*0.1,0)</f>
        <v>0</v>
      </c>
      <c r="AR29" s="214"/>
      <c r="AS29" s="214"/>
      <c r="AT29" s="215"/>
      <c r="AZ29" s="43" t="s">
        <v>74</v>
      </c>
      <c r="BA29" s="24"/>
    </row>
    <row r="30" spans="1:53" ht="6" customHeight="1" x14ac:dyDescent="0.2"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536" t="s">
        <v>50</v>
      </c>
      <c r="AJ30" s="248"/>
      <c r="AK30" s="248" t="s">
        <v>51</v>
      </c>
      <c r="AL30" s="248"/>
      <c r="AM30" s="248"/>
      <c r="AN30" s="248"/>
      <c r="AO30" s="248"/>
      <c r="AP30" s="248"/>
      <c r="AQ30" s="528">
        <f>AQ28+AQ29</f>
        <v>0</v>
      </c>
      <c r="AR30" s="528"/>
      <c r="AS30" s="528"/>
      <c r="AT30" s="529"/>
      <c r="AZ30" s="43" t="s">
        <v>94</v>
      </c>
    </row>
    <row r="31" spans="1:53" ht="12" customHeight="1" x14ac:dyDescent="0.2"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537"/>
      <c r="AJ31" s="249"/>
      <c r="AK31" s="249"/>
      <c r="AL31" s="249"/>
      <c r="AM31" s="249"/>
      <c r="AN31" s="249"/>
      <c r="AO31" s="249"/>
      <c r="AP31" s="249"/>
      <c r="AQ31" s="530"/>
      <c r="AR31" s="530"/>
      <c r="AS31" s="530"/>
      <c r="AT31" s="531"/>
      <c r="AZ31" s="43" t="s">
        <v>95</v>
      </c>
    </row>
    <row r="32" spans="1:53" ht="6" customHeight="1" x14ac:dyDescent="0.2"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537"/>
      <c r="AJ32" s="249"/>
      <c r="AK32" s="249" t="s">
        <v>8</v>
      </c>
      <c r="AL32" s="249"/>
      <c r="AM32" s="249"/>
      <c r="AN32" s="249"/>
      <c r="AO32" s="249"/>
      <c r="AP32" s="249"/>
      <c r="AQ32" s="530"/>
      <c r="AR32" s="530"/>
      <c r="AS32" s="530"/>
      <c r="AT32" s="531"/>
      <c r="AZ32" s="43" t="s">
        <v>73</v>
      </c>
    </row>
    <row r="33" spans="1:52" ht="12" customHeight="1" thickBot="1" x14ac:dyDescent="0.25">
      <c r="J33" s="8"/>
      <c r="K33" s="8"/>
      <c r="L33" s="8"/>
      <c r="M33" s="8"/>
      <c r="N33" s="9"/>
      <c r="O33" s="8"/>
      <c r="P33" s="8"/>
      <c r="Q33" s="8"/>
      <c r="R33" s="8"/>
      <c r="S33" s="8"/>
      <c r="T33" s="8"/>
      <c r="U33" s="8"/>
      <c r="V33" s="2"/>
      <c r="W33" s="2"/>
      <c r="X33" s="2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538"/>
      <c r="AJ33" s="534"/>
      <c r="AK33" s="534"/>
      <c r="AL33" s="534"/>
      <c r="AM33" s="534"/>
      <c r="AN33" s="534"/>
      <c r="AO33" s="534"/>
      <c r="AP33" s="534"/>
      <c r="AQ33" s="532"/>
      <c r="AR33" s="532"/>
      <c r="AS33" s="532"/>
      <c r="AT33" s="533"/>
      <c r="AZ33" s="43" t="s">
        <v>77</v>
      </c>
    </row>
    <row r="34" spans="1:52" ht="8.25" customHeight="1" x14ac:dyDescent="0.2"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2"/>
      <c r="W34" s="2"/>
      <c r="X34" s="2"/>
      <c r="Y34" s="2"/>
      <c r="Z34" s="2"/>
      <c r="AA34" s="2"/>
      <c r="AB34" s="2"/>
      <c r="AC34" s="2"/>
      <c r="AD34" s="8"/>
      <c r="AE34" s="8"/>
      <c r="AF34" s="8"/>
      <c r="AG34" s="8"/>
      <c r="AH34" s="2"/>
      <c r="AI34" s="14"/>
      <c r="AJ34" s="14"/>
      <c r="AK34" s="15"/>
      <c r="AL34" s="15"/>
      <c r="AM34" s="15"/>
      <c r="AN34" s="15"/>
      <c r="AO34" s="15"/>
      <c r="AP34" s="15"/>
      <c r="AQ34" s="16"/>
      <c r="AR34" s="16"/>
      <c r="AS34" s="16"/>
      <c r="AT34" s="16"/>
      <c r="AZ34" s="43" t="s">
        <v>96</v>
      </c>
    </row>
    <row r="35" spans="1:52" ht="7.5" customHeight="1" x14ac:dyDescent="0.2"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17"/>
      <c r="AJ35" s="17"/>
      <c r="AK35" s="18"/>
      <c r="AL35" s="18"/>
      <c r="AM35" s="18"/>
      <c r="AN35" s="18"/>
      <c r="AO35" s="18"/>
      <c r="AP35" s="18"/>
      <c r="AQ35" s="13"/>
      <c r="AR35" s="13"/>
      <c r="AS35" s="13"/>
      <c r="AT35" s="13"/>
      <c r="AZ35" s="43" t="s">
        <v>75</v>
      </c>
    </row>
    <row r="36" spans="1:52" x14ac:dyDescent="0.2"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17"/>
      <c r="AJ36" s="17"/>
      <c r="AK36" s="18"/>
      <c r="AL36" s="18"/>
      <c r="AM36" s="18"/>
      <c r="AN36" s="18"/>
      <c r="AO36" s="18"/>
      <c r="AP36" s="18"/>
      <c r="AQ36" s="13"/>
      <c r="AR36" s="13"/>
      <c r="AS36" s="13"/>
      <c r="AT36" s="13"/>
      <c r="AZ36" s="43" t="s">
        <v>76</v>
      </c>
    </row>
    <row r="37" spans="1:52" ht="12" customHeight="1" x14ac:dyDescent="0.2">
      <c r="J37" s="10"/>
      <c r="K37" s="10"/>
      <c r="L37" s="10"/>
      <c r="M37" s="10"/>
      <c r="N37" s="10"/>
      <c r="O37" s="10"/>
      <c r="P37" s="10"/>
      <c r="Q37" s="10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2"/>
      <c r="AC37" s="12"/>
      <c r="AD37" s="13"/>
      <c r="AE37" s="13"/>
      <c r="AF37" s="13"/>
      <c r="AG37" s="13"/>
      <c r="AH37" s="2"/>
      <c r="AI37" s="2"/>
      <c r="AJ37" s="2"/>
      <c r="AK37" s="18"/>
      <c r="AL37" s="18"/>
      <c r="AM37" s="18"/>
      <c r="AN37" s="18"/>
      <c r="AO37" s="18"/>
      <c r="AP37" s="18"/>
      <c r="AQ37" s="13"/>
      <c r="AR37" s="13"/>
      <c r="AS37" s="13"/>
      <c r="AT37" s="13"/>
      <c r="AZ37" s="43" t="s">
        <v>114</v>
      </c>
    </row>
    <row r="38" spans="1:52" ht="12" customHeight="1" x14ac:dyDescent="0.2">
      <c r="J38" s="10"/>
      <c r="K38" s="10"/>
      <c r="L38" s="10"/>
      <c r="M38" s="10"/>
      <c r="N38" s="10"/>
      <c r="O38" s="10"/>
      <c r="P38" s="10"/>
      <c r="Q38" s="10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2"/>
      <c r="AC38" s="12"/>
      <c r="AD38" s="13"/>
      <c r="AE38" s="13"/>
      <c r="AF38" s="13"/>
      <c r="AG38" s="13"/>
      <c r="AH38" s="2"/>
      <c r="AI38" s="2"/>
      <c r="AJ38" s="2"/>
      <c r="AK38" s="18"/>
      <c r="AL38" s="18"/>
      <c r="AM38" s="18"/>
      <c r="AN38" s="18"/>
      <c r="AO38" s="18"/>
      <c r="AP38" s="18"/>
      <c r="AQ38" s="13"/>
      <c r="AR38" s="13"/>
      <c r="AS38" s="13"/>
      <c r="AT38" s="13"/>
      <c r="AZ38" s="43" t="s">
        <v>115</v>
      </c>
    </row>
    <row r="39" spans="1:52" ht="12" customHeight="1" x14ac:dyDescent="0.2">
      <c r="J39" s="10"/>
      <c r="K39" s="10"/>
      <c r="L39" s="10"/>
      <c r="M39" s="10"/>
      <c r="N39" s="10"/>
      <c r="O39" s="10"/>
      <c r="P39" s="10"/>
      <c r="Q39" s="10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2"/>
      <c r="AC39" s="12"/>
      <c r="AD39" s="13"/>
      <c r="AE39" s="13"/>
      <c r="AF39" s="13"/>
      <c r="AG39" s="13"/>
      <c r="AH39" s="2"/>
      <c r="AI39" s="2"/>
      <c r="AJ39" s="2"/>
      <c r="AK39" s="19"/>
      <c r="AL39" s="41"/>
      <c r="AM39" s="2"/>
      <c r="AN39" s="2"/>
      <c r="AO39" s="2"/>
      <c r="AP39" s="2"/>
      <c r="AQ39" s="13"/>
      <c r="AR39" s="13"/>
      <c r="AS39" s="13"/>
      <c r="AT39" s="13"/>
      <c r="AZ39" s="43" t="s">
        <v>98</v>
      </c>
    </row>
    <row r="40" spans="1:52" ht="12" customHeight="1" x14ac:dyDescent="0.2">
      <c r="J40" s="10"/>
      <c r="K40" s="10"/>
      <c r="L40" s="10"/>
      <c r="M40" s="10"/>
      <c r="N40" s="10"/>
      <c r="O40" s="10"/>
      <c r="P40" s="10"/>
      <c r="Q40" s="10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2"/>
      <c r="AC40" s="12"/>
      <c r="AD40" s="13"/>
      <c r="AE40" s="13"/>
      <c r="AF40" s="13"/>
      <c r="AG40" s="13"/>
      <c r="AH40" s="2"/>
      <c r="AI40" s="2"/>
      <c r="AJ40" s="2"/>
      <c r="AK40" s="19"/>
      <c r="AL40" s="19"/>
      <c r="AM40" s="2"/>
      <c r="AN40" s="2"/>
      <c r="AO40" s="20"/>
      <c r="AP40" s="20"/>
      <c r="AQ40" s="13"/>
      <c r="AR40" s="13"/>
      <c r="AS40" s="13"/>
      <c r="AT40" s="13"/>
      <c r="AZ40" s="43" t="s">
        <v>99</v>
      </c>
    </row>
    <row r="41" spans="1:52" ht="12" customHeight="1" x14ac:dyDescent="0.2">
      <c r="J41" s="10"/>
      <c r="K41" s="10"/>
      <c r="L41" s="10"/>
      <c r="M41" s="10"/>
      <c r="N41" s="10"/>
      <c r="O41" s="10"/>
      <c r="P41" s="10"/>
      <c r="Q41" s="10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2"/>
      <c r="AC41" s="12"/>
      <c r="AD41" s="13"/>
      <c r="AE41" s="13"/>
      <c r="AF41" s="13"/>
      <c r="AG41" s="13"/>
      <c r="AH41" s="2"/>
      <c r="AI41" s="2"/>
      <c r="AJ41" s="2"/>
      <c r="AK41" s="19"/>
      <c r="AL41" s="19"/>
      <c r="AM41" s="2"/>
      <c r="AN41" s="2"/>
      <c r="AO41" s="2"/>
      <c r="AP41" s="2"/>
      <c r="AQ41" s="13"/>
      <c r="AR41" s="13"/>
      <c r="AS41" s="13"/>
      <c r="AT41" s="13"/>
      <c r="AZ41" s="43" t="s">
        <v>100</v>
      </c>
    </row>
    <row r="42" spans="1:52" ht="12" customHeight="1" x14ac:dyDescent="0.2">
      <c r="A42" s="217" t="s">
        <v>129</v>
      </c>
      <c r="B42" s="217"/>
      <c r="C42" s="217"/>
      <c r="D42" s="217"/>
      <c r="J42" s="10"/>
      <c r="K42" s="10"/>
      <c r="L42" s="10"/>
      <c r="M42" s="10"/>
      <c r="N42" s="10"/>
      <c r="O42" s="10"/>
      <c r="P42" s="10"/>
      <c r="Q42" s="10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2"/>
      <c r="AC42" s="12"/>
      <c r="AD42" s="13"/>
      <c r="AE42" s="13"/>
      <c r="AF42" s="13"/>
      <c r="AG42" s="13"/>
      <c r="AH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Z42" s="43" t="s">
        <v>101</v>
      </c>
    </row>
    <row r="43" spans="1:52" x14ac:dyDescent="0.2">
      <c r="AZ43" s="43" t="s">
        <v>102</v>
      </c>
    </row>
    <row r="44" spans="1:52" ht="26.25" customHeight="1" x14ac:dyDescent="0.2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271" t="s">
        <v>222</v>
      </c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117"/>
      <c r="AJ44" s="117"/>
      <c r="AK44" s="117"/>
      <c r="AL44" s="117"/>
      <c r="AM44" s="117"/>
      <c r="AN44" s="117"/>
      <c r="AO44" s="178" t="s">
        <v>42</v>
      </c>
      <c r="AP44" s="178"/>
      <c r="AQ44" s="211" t="str">
        <f>IF($AQ$1="","",$AQ$1)</f>
        <v/>
      </c>
      <c r="AR44" s="211"/>
      <c r="AS44" s="211"/>
      <c r="AT44" s="211"/>
      <c r="AZ44" s="43" t="s">
        <v>103</v>
      </c>
    </row>
    <row r="45" spans="1:52" ht="6.75" customHeight="1" x14ac:dyDescent="0.2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Z45" s="43" t="s">
        <v>104</v>
      </c>
    </row>
    <row r="46" spans="1:52" ht="21.75" customHeight="1" x14ac:dyDescent="0.2">
      <c r="A46" s="117"/>
      <c r="B46" s="117"/>
      <c r="C46" s="304" t="str">
        <f>IF($C$3="","",$C$3)</f>
        <v>　小柳建設株式会社　御中　　　</v>
      </c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66" t="s">
        <v>68</v>
      </c>
      <c r="Z46" s="167"/>
      <c r="AA46" s="168"/>
      <c r="AB46" s="250" t="s">
        <v>226</v>
      </c>
      <c r="AC46" s="167"/>
      <c r="AD46" s="167"/>
      <c r="AE46" s="168"/>
      <c r="AF46" s="166" t="s">
        <v>224</v>
      </c>
      <c r="AG46" s="167"/>
      <c r="AH46" s="167"/>
      <c r="AI46" s="168"/>
      <c r="AJ46" s="166" t="s">
        <v>225</v>
      </c>
      <c r="AK46" s="167"/>
      <c r="AL46" s="167"/>
      <c r="AM46" s="168"/>
      <c r="AN46" s="166" t="s">
        <v>130</v>
      </c>
      <c r="AO46" s="167"/>
      <c r="AP46" s="168"/>
      <c r="AQ46" s="166" t="s">
        <v>29</v>
      </c>
      <c r="AR46" s="167"/>
      <c r="AS46" s="167"/>
      <c r="AT46" s="168"/>
      <c r="AU46" s="2"/>
      <c r="AZ46" s="43" t="s">
        <v>105</v>
      </c>
    </row>
    <row r="47" spans="1:52" ht="21.75" customHeight="1" x14ac:dyDescent="0.2">
      <c r="A47" s="117"/>
      <c r="B47" s="117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71"/>
      <c r="Z47" s="172"/>
      <c r="AA47" s="173"/>
      <c r="AB47" s="171"/>
      <c r="AC47" s="172"/>
      <c r="AD47" s="172"/>
      <c r="AE47" s="173"/>
      <c r="AF47" s="171"/>
      <c r="AG47" s="172"/>
      <c r="AH47" s="172"/>
      <c r="AI47" s="173"/>
      <c r="AJ47" s="171"/>
      <c r="AK47" s="172"/>
      <c r="AL47" s="172"/>
      <c r="AM47" s="173"/>
      <c r="AN47" s="171"/>
      <c r="AO47" s="172"/>
      <c r="AP47" s="173"/>
      <c r="AQ47" s="171"/>
      <c r="AR47" s="172"/>
      <c r="AS47" s="172"/>
      <c r="AT47" s="173"/>
      <c r="AU47" s="2"/>
      <c r="AZ47" s="43" t="s">
        <v>106</v>
      </c>
    </row>
    <row r="48" spans="1:52" ht="17.25" customHeight="1" thickBot="1" x14ac:dyDescent="0.25">
      <c r="A48" s="117"/>
      <c r="B48" s="117"/>
      <c r="C48" s="117"/>
      <c r="D48" s="119" t="s">
        <v>18</v>
      </c>
      <c r="E48" s="119"/>
      <c r="F48" s="119"/>
      <c r="G48" s="119"/>
      <c r="H48" s="119"/>
      <c r="I48" s="119"/>
      <c r="J48" s="119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74"/>
      <c r="Z48" s="175"/>
      <c r="AA48" s="176"/>
      <c r="AB48" s="174"/>
      <c r="AC48" s="175"/>
      <c r="AD48" s="175"/>
      <c r="AE48" s="176"/>
      <c r="AF48" s="174"/>
      <c r="AG48" s="175"/>
      <c r="AH48" s="175"/>
      <c r="AI48" s="176"/>
      <c r="AJ48" s="174"/>
      <c r="AK48" s="175"/>
      <c r="AL48" s="175"/>
      <c r="AM48" s="176"/>
      <c r="AN48" s="174"/>
      <c r="AO48" s="175"/>
      <c r="AP48" s="176"/>
      <c r="AQ48" s="174"/>
      <c r="AR48" s="175"/>
      <c r="AS48" s="175"/>
      <c r="AT48" s="176"/>
      <c r="AU48" s="2"/>
      <c r="AZ48" s="43" t="s">
        <v>107</v>
      </c>
    </row>
    <row r="49" spans="1:53" ht="18.75" customHeight="1" x14ac:dyDescent="0.2">
      <c r="A49" s="120"/>
      <c r="B49" s="306" t="str">
        <f>IF($B$6="","",$B$6)</f>
        <v/>
      </c>
      <c r="C49" s="306"/>
      <c r="D49" s="121" t="s">
        <v>39</v>
      </c>
      <c r="E49" s="122" t="str">
        <f>IF($E$6="","",$E$6)</f>
        <v/>
      </c>
      <c r="F49" s="121" t="s">
        <v>40</v>
      </c>
      <c r="G49" s="122" t="str">
        <f>IF($G$6="","",$G$6)</f>
        <v/>
      </c>
      <c r="H49" s="121" t="s">
        <v>41</v>
      </c>
      <c r="I49" s="123" t="s">
        <v>43</v>
      </c>
      <c r="J49" s="242" t="str">
        <f>IF($J$6="","",$J$6)</f>
        <v/>
      </c>
      <c r="K49" s="243"/>
      <c r="L49" s="244" t="s">
        <v>1</v>
      </c>
      <c r="M49" s="245"/>
      <c r="N49" s="307" t="s">
        <v>2</v>
      </c>
      <c r="O49" s="308"/>
      <c r="P49" s="309"/>
      <c r="Q49" s="320" t="str">
        <f>IF($Q$6="","",$Q$6)</f>
        <v/>
      </c>
      <c r="R49" s="321"/>
      <c r="S49" s="321"/>
      <c r="T49" s="321"/>
      <c r="U49" s="321"/>
      <c r="V49" s="321"/>
      <c r="W49" s="322"/>
      <c r="X49" s="117"/>
      <c r="Y49" s="177"/>
      <c r="Z49" s="178"/>
      <c r="AA49" s="179"/>
      <c r="AB49" s="177"/>
      <c r="AC49" s="178"/>
      <c r="AD49" s="178"/>
      <c r="AE49" s="179"/>
      <c r="AF49" s="177"/>
      <c r="AG49" s="178"/>
      <c r="AH49" s="178"/>
      <c r="AI49" s="179"/>
      <c r="AJ49" s="177"/>
      <c r="AK49" s="178"/>
      <c r="AL49" s="178"/>
      <c r="AM49" s="179"/>
      <c r="AN49" s="177"/>
      <c r="AO49" s="178"/>
      <c r="AP49" s="179"/>
      <c r="AQ49" s="177"/>
      <c r="AR49" s="178"/>
      <c r="AS49" s="178"/>
      <c r="AT49" s="179"/>
      <c r="AU49" s="2"/>
      <c r="AZ49" s="43" t="s">
        <v>108</v>
      </c>
    </row>
    <row r="50" spans="1:53" ht="9" customHeight="1" thickBot="1" x14ac:dyDescent="0.25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310"/>
      <c r="O50" s="311"/>
      <c r="P50" s="312"/>
      <c r="Q50" s="323"/>
      <c r="R50" s="324"/>
      <c r="S50" s="324"/>
      <c r="T50" s="324"/>
      <c r="U50" s="324"/>
      <c r="V50" s="324"/>
      <c r="W50" s="325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Z50" s="43" t="s">
        <v>109</v>
      </c>
    </row>
    <row r="51" spans="1:53" ht="15.75" customHeight="1" x14ac:dyDescent="0.2">
      <c r="A51" s="326"/>
      <c r="B51" s="261" t="s">
        <v>37</v>
      </c>
      <c r="C51" s="262"/>
      <c r="D51" s="262"/>
      <c r="E51" s="297" t="str">
        <f>IF($E$8="","",$E$8)</f>
        <v/>
      </c>
      <c r="F51" s="297"/>
      <c r="G51" s="297"/>
      <c r="H51" s="297"/>
      <c r="I51" s="297"/>
      <c r="J51" s="297"/>
      <c r="K51" s="297"/>
      <c r="L51" s="297"/>
      <c r="M51" s="297"/>
      <c r="N51" s="298"/>
      <c r="O51" s="298"/>
      <c r="P51" s="298"/>
      <c r="Q51" s="298"/>
      <c r="R51" s="298"/>
      <c r="S51" s="298"/>
      <c r="T51" s="298"/>
      <c r="U51" s="298"/>
      <c r="V51" s="298"/>
      <c r="W51" s="299"/>
      <c r="X51" s="117"/>
      <c r="Y51" s="261" t="s">
        <v>27</v>
      </c>
      <c r="Z51" s="262"/>
      <c r="AA51" s="262"/>
      <c r="AB51" s="263"/>
      <c r="AC51" s="235" t="str">
        <f>IF($AC$8="","",$AC$8)</f>
        <v/>
      </c>
      <c r="AD51" s="236"/>
      <c r="AE51" s="236"/>
      <c r="AF51" s="236"/>
      <c r="AG51" s="236"/>
      <c r="AH51" s="236"/>
      <c r="AI51" s="236"/>
      <c r="AJ51" s="236"/>
      <c r="AK51" s="237"/>
      <c r="AL51" s="182" t="s">
        <v>217</v>
      </c>
      <c r="AM51" s="183"/>
      <c r="AN51" s="183"/>
      <c r="AO51" s="183"/>
      <c r="AP51" s="183"/>
      <c r="AQ51" s="183"/>
      <c r="AR51" s="183"/>
      <c r="AS51" s="183"/>
      <c r="AT51" s="184"/>
      <c r="AZ51" s="43" t="s">
        <v>110</v>
      </c>
      <c r="BA51" s="23"/>
    </row>
    <row r="52" spans="1:53" ht="15.75" customHeight="1" x14ac:dyDescent="0.2">
      <c r="A52" s="326"/>
      <c r="B52" s="264"/>
      <c r="C52" s="175"/>
      <c r="D52" s="175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9"/>
      <c r="X52" s="117"/>
      <c r="Y52" s="264"/>
      <c r="Z52" s="175"/>
      <c r="AA52" s="175"/>
      <c r="AB52" s="176"/>
      <c r="AC52" s="238"/>
      <c r="AD52" s="239"/>
      <c r="AE52" s="239"/>
      <c r="AF52" s="239"/>
      <c r="AG52" s="239"/>
      <c r="AH52" s="239"/>
      <c r="AI52" s="239"/>
      <c r="AJ52" s="239"/>
      <c r="AK52" s="240"/>
      <c r="AL52" s="185" t="str">
        <f>IF($AL$9="","",$AL$9)</f>
        <v/>
      </c>
      <c r="AM52" s="185"/>
      <c r="AN52" s="185"/>
      <c r="AO52" s="185"/>
      <c r="AP52" s="185"/>
      <c r="AQ52" s="185"/>
      <c r="AR52" s="185"/>
      <c r="AS52" s="185"/>
      <c r="AT52" s="186"/>
      <c r="AZ52" s="43" t="s">
        <v>111</v>
      </c>
      <c r="BA52" s="23"/>
    </row>
    <row r="53" spans="1:53" ht="15.75" customHeight="1" x14ac:dyDescent="0.2">
      <c r="A53" s="326"/>
      <c r="B53" s="264" t="s">
        <v>38</v>
      </c>
      <c r="C53" s="175"/>
      <c r="D53" s="175"/>
      <c r="E53" s="298" t="str">
        <f>IF($E$10="","",$E$10)</f>
        <v/>
      </c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300" t="s">
        <v>28</v>
      </c>
      <c r="V53" s="300"/>
      <c r="W53" s="301"/>
      <c r="X53" s="117"/>
      <c r="Y53" s="265" t="s">
        <v>46</v>
      </c>
      <c r="Z53" s="172"/>
      <c r="AA53" s="172"/>
      <c r="AB53" s="173"/>
      <c r="AC53" s="193" t="str">
        <f>IF($AC$10="","",$AC$10)</f>
        <v/>
      </c>
      <c r="AD53" s="194"/>
      <c r="AE53" s="194"/>
      <c r="AF53" s="195"/>
      <c r="AG53" s="202" t="str">
        <f>IF($AG$10="","",$AG$10)</f>
        <v/>
      </c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4"/>
      <c r="AZ53" s="43" t="s">
        <v>112</v>
      </c>
      <c r="BA53" s="23"/>
    </row>
    <row r="54" spans="1:53" ht="15.75" customHeight="1" x14ac:dyDescent="0.2">
      <c r="A54" s="326"/>
      <c r="B54" s="264"/>
      <c r="C54" s="175"/>
      <c r="D54" s="175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300"/>
      <c r="V54" s="300"/>
      <c r="W54" s="301"/>
      <c r="X54" s="117"/>
      <c r="Y54" s="264"/>
      <c r="Z54" s="175"/>
      <c r="AA54" s="175"/>
      <c r="AB54" s="176"/>
      <c r="AC54" s="196"/>
      <c r="AD54" s="197"/>
      <c r="AE54" s="197"/>
      <c r="AF54" s="198"/>
      <c r="AG54" s="205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7"/>
      <c r="AZ54" s="43" t="s">
        <v>113</v>
      </c>
      <c r="BA54" s="23"/>
    </row>
    <row r="55" spans="1:53" ht="15.75" customHeight="1" x14ac:dyDescent="0.2">
      <c r="A55" s="326"/>
      <c r="B55" s="302" t="s">
        <v>54</v>
      </c>
      <c r="C55" s="175"/>
      <c r="D55" s="175"/>
      <c r="E55" s="222" t="str">
        <f>IF($E$12="","",$E$12)</f>
        <v/>
      </c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3"/>
      <c r="X55" s="117"/>
      <c r="Y55" s="266"/>
      <c r="Z55" s="178"/>
      <c r="AA55" s="178"/>
      <c r="AB55" s="179"/>
      <c r="AC55" s="199"/>
      <c r="AD55" s="200"/>
      <c r="AE55" s="200"/>
      <c r="AF55" s="201"/>
      <c r="AG55" s="208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10"/>
      <c r="AZ55" s="43" t="s">
        <v>79</v>
      </c>
      <c r="BA55" s="23"/>
    </row>
    <row r="56" spans="1:53" ht="17.25" customHeight="1" x14ac:dyDescent="0.2">
      <c r="A56" s="326"/>
      <c r="B56" s="264"/>
      <c r="C56" s="175"/>
      <c r="D56" s="175"/>
      <c r="E56" s="218" t="str">
        <f>IF($E$13="","",$E$13)</f>
        <v/>
      </c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9"/>
      <c r="X56" s="117"/>
      <c r="Y56" s="190" t="s">
        <v>26</v>
      </c>
      <c r="Z56" s="191"/>
      <c r="AA56" s="191"/>
      <c r="AB56" s="191"/>
      <c r="AC56" s="220" t="s">
        <v>120</v>
      </c>
      <c r="AD56" s="189"/>
      <c r="AE56" s="189"/>
      <c r="AF56" s="189"/>
      <c r="AG56" s="257" t="str">
        <f>IF($AG$13="","",$AG$13)</f>
        <v/>
      </c>
      <c r="AH56" s="258"/>
      <c r="AI56" s="258"/>
      <c r="AJ56" s="258"/>
      <c r="AK56" s="258"/>
      <c r="AL56" s="258"/>
      <c r="AM56" s="258"/>
      <c r="AN56" s="259"/>
      <c r="AO56" s="124"/>
      <c r="AP56" s="125"/>
      <c r="AQ56" s="189" t="s">
        <v>121</v>
      </c>
      <c r="AR56" s="189"/>
      <c r="AS56" s="125"/>
      <c r="AT56" s="126"/>
      <c r="AZ56" s="43" t="s">
        <v>67</v>
      </c>
      <c r="BA56" s="23"/>
    </row>
    <row r="57" spans="1:53" ht="18" customHeight="1" x14ac:dyDescent="0.2">
      <c r="A57" s="326"/>
      <c r="B57" s="284" t="s">
        <v>48</v>
      </c>
      <c r="C57" s="285"/>
      <c r="D57" s="276" t="str">
        <f>IF($D$14="","",$D$14)</f>
        <v/>
      </c>
      <c r="E57" s="276"/>
      <c r="F57" s="276"/>
      <c r="G57" s="277"/>
      <c r="H57" s="278" t="s">
        <v>20</v>
      </c>
      <c r="I57" s="279"/>
      <c r="J57" s="280" t="str">
        <f>IF($J$14="","",$J$14)</f>
        <v/>
      </c>
      <c r="K57" s="280"/>
      <c r="L57" s="280"/>
      <c r="M57" s="281"/>
      <c r="N57" s="274" t="s">
        <v>21</v>
      </c>
      <c r="O57" s="275"/>
      <c r="P57" s="161" t="str">
        <f>IF($P$14="","",$P$14)</f>
        <v>　</v>
      </c>
      <c r="Q57" s="162"/>
      <c r="R57" s="162"/>
      <c r="S57" s="159" t="s">
        <v>45</v>
      </c>
      <c r="T57" s="160"/>
      <c r="U57" s="254" t="str">
        <f>IF($U$14="","",$U$14)</f>
        <v/>
      </c>
      <c r="V57" s="254"/>
      <c r="W57" s="255"/>
      <c r="X57" s="117"/>
      <c r="Y57" s="260" t="s">
        <v>125</v>
      </c>
      <c r="Z57" s="252"/>
      <c r="AA57" s="252"/>
      <c r="AB57" s="253"/>
      <c r="AC57" s="127" t="s">
        <v>55</v>
      </c>
      <c r="AD57" s="187" t="str">
        <f>IF($AD$14="","",$AD$14)</f>
        <v/>
      </c>
      <c r="AE57" s="187"/>
      <c r="AF57" s="187"/>
      <c r="AG57" s="187"/>
      <c r="AH57" s="187"/>
      <c r="AI57" s="256"/>
      <c r="AJ57" s="251" t="s">
        <v>126</v>
      </c>
      <c r="AK57" s="252"/>
      <c r="AL57" s="252"/>
      <c r="AM57" s="253"/>
      <c r="AN57" s="127" t="s">
        <v>56</v>
      </c>
      <c r="AO57" s="187" t="str">
        <f>IF($AO$14="","",$AO$14)</f>
        <v/>
      </c>
      <c r="AP57" s="187"/>
      <c r="AQ57" s="187"/>
      <c r="AR57" s="187"/>
      <c r="AS57" s="187"/>
      <c r="AT57" s="188"/>
      <c r="AZ57" s="43" t="s">
        <v>66</v>
      </c>
      <c r="BA57" s="23"/>
    </row>
    <row r="58" spans="1:53" ht="18" customHeight="1" thickBot="1" x14ac:dyDescent="0.25">
      <c r="A58" s="326"/>
      <c r="B58" s="286"/>
      <c r="C58" s="287"/>
      <c r="D58" s="282" t="s">
        <v>53</v>
      </c>
      <c r="E58" s="282"/>
      <c r="F58" s="282"/>
      <c r="G58" s="282"/>
      <c r="H58" s="272" t="str">
        <f>IF($H$15="","",$H$15)</f>
        <v/>
      </c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3"/>
      <c r="X58" s="117"/>
      <c r="Y58" s="268" t="s">
        <v>22</v>
      </c>
      <c r="Z58" s="269"/>
      <c r="AA58" s="269"/>
      <c r="AB58" s="270"/>
      <c r="AC58" s="181" t="s">
        <v>10</v>
      </c>
      <c r="AD58" s="181"/>
      <c r="AE58" s="212" t="str">
        <f>IF($AE$15="","",$AE$15)</f>
        <v/>
      </c>
      <c r="AF58" s="212"/>
      <c r="AG58" s="128" t="s">
        <v>57</v>
      </c>
      <c r="AH58" s="181" t="s">
        <v>11</v>
      </c>
      <c r="AI58" s="181"/>
      <c r="AJ58" s="212" t="str">
        <f>IF($AJ$15="","",$AJ$15)</f>
        <v/>
      </c>
      <c r="AK58" s="212"/>
      <c r="AL58" s="129" t="s">
        <v>58</v>
      </c>
      <c r="AM58" s="180" t="str">
        <f>IF($AM$15="","",$AM$15)</f>
        <v/>
      </c>
      <c r="AN58" s="180"/>
      <c r="AO58" s="181" t="s">
        <v>24</v>
      </c>
      <c r="AP58" s="181"/>
      <c r="AQ58" s="129"/>
      <c r="AR58" s="129"/>
      <c r="AS58" s="129"/>
      <c r="AT58" s="130"/>
      <c r="AZ58" s="43" t="s">
        <v>116</v>
      </c>
      <c r="BA58" s="23"/>
    </row>
    <row r="59" spans="1:53" ht="18.75" customHeight="1" x14ac:dyDescent="0.2">
      <c r="A59" s="326"/>
      <c r="B59" s="119"/>
      <c r="C59" s="267" t="s">
        <v>19</v>
      </c>
      <c r="D59" s="267"/>
      <c r="E59" s="267"/>
      <c r="F59" s="267"/>
      <c r="G59" s="267"/>
      <c r="H59" s="267"/>
      <c r="I59" s="267"/>
      <c r="J59" s="119"/>
      <c r="K59" s="119"/>
      <c r="L59" s="119"/>
      <c r="M59" s="119"/>
      <c r="N59" s="119"/>
      <c r="O59" s="119"/>
      <c r="P59" s="119"/>
      <c r="Q59" s="119"/>
      <c r="R59" s="119"/>
      <c r="S59" s="117"/>
      <c r="T59" s="117"/>
      <c r="U59" s="117"/>
      <c r="V59" s="117"/>
      <c r="W59" s="117"/>
      <c r="X59" s="117"/>
      <c r="Y59" s="119"/>
      <c r="Z59" s="267" t="s">
        <v>19</v>
      </c>
      <c r="AA59" s="267"/>
      <c r="AB59" s="267"/>
      <c r="AC59" s="267"/>
      <c r="AD59" s="267"/>
      <c r="AE59" s="267"/>
      <c r="AF59" s="26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Z59" s="43" t="s">
        <v>36</v>
      </c>
      <c r="BA59" s="23"/>
    </row>
    <row r="60" spans="1:53" ht="18" customHeight="1" x14ac:dyDescent="0.2">
      <c r="A60" s="326"/>
      <c r="B60" s="158" t="s">
        <v>4</v>
      </c>
      <c r="C60" s="158"/>
      <c r="D60" s="158" t="s">
        <v>31</v>
      </c>
      <c r="E60" s="158"/>
      <c r="F60" s="158"/>
      <c r="G60" s="158"/>
      <c r="H60" s="158"/>
      <c r="I60" s="158"/>
      <c r="J60" s="158"/>
      <c r="K60" s="158"/>
      <c r="L60" s="158" t="s">
        <v>3</v>
      </c>
      <c r="M60" s="158"/>
      <c r="N60" s="158" t="s">
        <v>33</v>
      </c>
      <c r="O60" s="158"/>
      <c r="P60" s="158"/>
      <c r="Q60" s="158" t="s">
        <v>32</v>
      </c>
      <c r="R60" s="158"/>
      <c r="S60" s="158"/>
      <c r="T60" s="158" t="s">
        <v>34</v>
      </c>
      <c r="U60" s="158"/>
      <c r="V60" s="158"/>
      <c r="W60" s="158"/>
      <c r="X60" s="131"/>
      <c r="Y60" s="158" t="s">
        <v>4</v>
      </c>
      <c r="Z60" s="158"/>
      <c r="AA60" s="158" t="s">
        <v>31</v>
      </c>
      <c r="AB60" s="158"/>
      <c r="AC60" s="158"/>
      <c r="AD60" s="158"/>
      <c r="AE60" s="158"/>
      <c r="AF60" s="158"/>
      <c r="AG60" s="158"/>
      <c r="AH60" s="158"/>
      <c r="AI60" s="158" t="s">
        <v>3</v>
      </c>
      <c r="AJ60" s="158"/>
      <c r="AK60" s="158" t="s">
        <v>33</v>
      </c>
      <c r="AL60" s="158"/>
      <c r="AM60" s="158"/>
      <c r="AN60" s="158" t="s">
        <v>32</v>
      </c>
      <c r="AO60" s="158"/>
      <c r="AP60" s="158"/>
      <c r="AQ60" s="158" t="s">
        <v>34</v>
      </c>
      <c r="AR60" s="158"/>
      <c r="AS60" s="158"/>
      <c r="AT60" s="158"/>
      <c r="AZ60" s="43" t="s">
        <v>86</v>
      </c>
      <c r="BA60" s="23"/>
    </row>
    <row r="61" spans="1:53" ht="17.25" customHeight="1" x14ac:dyDescent="0.2">
      <c r="A61" s="326"/>
      <c r="B61" s="169" t="str">
        <f>IF($B$18="","",$B$18)</f>
        <v/>
      </c>
      <c r="C61" s="169"/>
      <c r="D61" s="296" t="str">
        <f>IF($D$18="","",$D$18)</f>
        <v/>
      </c>
      <c r="E61" s="296"/>
      <c r="F61" s="296" t="str">
        <f t="shared" ref="F61:F72" si="2">IF(F18="","",F18)</f>
        <v/>
      </c>
      <c r="G61" s="296"/>
      <c r="H61" s="296" t="str">
        <f t="shared" ref="H61:H72" si="3">IF(H18="","",H18)</f>
        <v/>
      </c>
      <c r="I61" s="296"/>
      <c r="J61" s="296" t="str">
        <f t="shared" ref="J61:J72" si="4">IF(J18="","",J18)</f>
        <v/>
      </c>
      <c r="K61" s="296"/>
      <c r="L61" s="169" t="str">
        <f>IF($L$18="","",$L$18)</f>
        <v/>
      </c>
      <c r="M61" s="169"/>
      <c r="N61" s="221" t="str">
        <f>IF($N$18="","",$N$18)</f>
        <v/>
      </c>
      <c r="O61" s="221"/>
      <c r="P61" s="221" t="str">
        <f t="shared" ref="P61:P72" si="5">IF(P18="","",P18)</f>
        <v/>
      </c>
      <c r="Q61" s="221" t="str">
        <f>IF($Q$18="","",$Q$18)</f>
        <v/>
      </c>
      <c r="R61" s="221"/>
      <c r="S61" s="221" t="str">
        <f t="shared" ref="S61:S72" si="6">IF(S18="","",S18)</f>
        <v/>
      </c>
      <c r="T61" s="192">
        <f>IF($T$18="","",$T$18)</f>
        <v>0</v>
      </c>
      <c r="U61" s="192"/>
      <c r="V61" s="192" t="str">
        <f t="shared" ref="V61:V72" si="7">IF(V18="","",V18)</f>
        <v/>
      </c>
      <c r="W61" s="192"/>
      <c r="X61" s="131"/>
      <c r="Y61" s="169" t="str">
        <f>IF($Y$18="","",$Y$18)</f>
        <v/>
      </c>
      <c r="Z61" s="169"/>
      <c r="AA61" s="170" t="str">
        <f>IF($AA$18="","",$AA$18)</f>
        <v/>
      </c>
      <c r="AB61" s="170"/>
      <c r="AC61" s="170" t="str">
        <f t="shared" ref="AC61:AC69" si="8">IF(AC18="","",AC18)</f>
        <v/>
      </c>
      <c r="AD61" s="170"/>
      <c r="AE61" s="170" t="str">
        <f t="shared" ref="AE61:AE69" si="9">IF(AE18="","",AE18)</f>
        <v/>
      </c>
      <c r="AF61" s="170"/>
      <c r="AG61" s="170" t="str">
        <f t="shared" ref="AG61:AG69" si="10">IF(AG18="","",AG18)</f>
        <v/>
      </c>
      <c r="AH61" s="170"/>
      <c r="AI61" s="169" t="str">
        <f>IF($AI$18="","",$AI$18)</f>
        <v/>
      </c>
      <c r="AJ61" s="169"/>
      <c r="AK61" s="221" t="str">
        <f>IF($AK$18="","",$AK$18)</f>
        <v/>
      </c>
      <c r="AL61" s="221"/>
      <c r="AM61" s="221" t="str">
        <f t="shared" ref="AM61:AM69" si="11">IF(AM18="","",AM18)</f>
        <v/>
      </c>
      <c r="AN61" s="221" t="str">
        <f>IF($AN$18="","",$AN$18)</f>
        <v/>
      </c>
      <c r="AO61" s="221" t="str">
        <f t="shared" ref="AO61:AO69" si="12">IF(AO18="","",AO18)</f>
        <v/>
      </c>
      <c r="AP61" s="221"/>
      <c r="AQ61" s="192">
        <f>IF($AQ$18="","",$AQ$18)</f>
        <v>0</v>
      </c>
      <c r="AR61" s="192"/>
      <c r="AS61" s="192" t="str">
        <f t="shared" ref="AS61:AS69" si="13">IF(AS18="","",AS18)</f>
        <v/>
      </c>
      <c r="AT61" s="192"/>
      <c r="AZ61" s="43" t="s">
        <v>68</v>
      </c>
      <c r="BA61" s="23"/>
    </row>
    <row r="62" spans="1:53" ht="17.25" customHeight="1" x14ac:dyDescent="0.2">
      <c r="A62" s="326"/>
      <c r="B62" s="164" t="str">
        <f>IF($B$19="","",$B$19)</f>
        <v/>
      </c>
      <c r="C62" s="164"/>
      <c r="D62" s="283" t="str">
        <f>IF($D$19="","",$D$19)</f>
        <v/>
      </c>
      <c r="E62" s="283"/>
      <c r="F62" s="283" t="str">
        <f t="shared" si="2"/>
        <v/>
      </c>
      <c r="G62" s="283"/>
      <c r="H62" s="283" t="str">
        <f t="shared" si="3"/>
        <v/>
      </c>
      <c r="I62" s="283"/>
      <c r="J62" s="283" t="str">
        <f t="shared" si="4"/>
        <v/>
      </c>
      <c r="K62" s="283"/>
      <c r="L62" s="164" t="str">
        <f>IF($L$19="","",$L$19)</f>
        <v/>
      </c>
      <c r="M62" s="164"/>
      <c r="N62" s="157" t="str">
        <f>IF($N$19="","",$N$19)</f>
        <v/>
      </c>
      <c r="O62" s="157"/>
      <c r="P62" s="157" t="str">
        <f t="shared" si="5"/>
        <v/>
      </c>
      <c r="Q62" s="157" t="str">
        <f>IF($Q$19="","",$Q$19)</f>
        <v/>
      </c>
      <c r="R62" s="157"/>
      <c r="S62" s="157" t="str">
        <f t="shared" si="6"/>
        <v/>
      </c>
      <c r="T62" s="163">
        <f>IF($T$19="","",$T$19)</f>
        <v>0</v>
      </c>
      <c r="U62" s="163"/>
      <c r="V62" s="163" t="str">
        <f t="shared" si="7"/>
        <v/>
      </c>
      <c r="W62" s="163"/>
      <c r="X62" s="131"/>
      <c r="Y62" s="164" t="str">
        <f>IF($Y$19="","",$Y$19)</f>
        <v/>
      </c>
      <c r="Z62" s="164"/>
      <c r="AA62" s="165" t="str">
        <f>IF($AA$19="","",$AA$19)</f>
        <v/>
      </c>
      <c r="AB62" s="165"/>
      <c r="AC62" s="165" t="str">
        <f t="shared" si="8"/>
        <v/>
      </c>
      <c r="AD62" s="165"/>
      <c r="AE62" s="165" t="str">
        <f t="shared" si="9"/>
        <v/>
      </c>
      <c r="AF62" s="165"/>
      <c r="AG62" s="165" t="str">
        <f t="shared" si="10"/>
        <v/>
      </c>
      <c r="AH62" s="165"/>
      <c r="AI62" s="164" t="str">
        <f>IF($AI$19="","",$AI$19)</f>
        <v/>
      </c>
      <c r="AJ62" s="164"/>
      <c r="AK62" s="221" t="str">
        <f>IF($AK$19="","",$AK$19)</f>
        <v/>
      </c>
      <c r="AL62" s="221"/>
      <c r="AM62" s="221" t="str">
        <f t="shared" si="11"/>
        <v/>
      </c>
      <c r="AN62" s="221" t="str">
        <f>IF($AN$19="","",$AN$19)</f>
        <v/>
      </c>
      <c r="AO62" s="221" t="str">
        <f t="shared" si="12"/>
        <v/>
      </c>
      <c r="AP62" s="221"/>
      <c r="AQ62" s="192">
        <f>IF($AQ$19="","",$AQ$19)</f>
        <v>0</v>
      </c>
      <c r="AR62" s="192"/>
      <c r="AS62" s="192" t="str">
        <f t="shared" si="13"/>
        <v/>
      </c>
      <c r="AT62" s="192"/>
      <c r="AZ62" s="43" t="s">
        <v>85</v>
      </c>
      <c r="BA62" s="23"/>
    </row>
    <row r="63" spans="1:53" ht="17.25" customHeight="1" x14ac:dyDescent="0.2">
      <c r="A63" s="326"/>
      <c r="B63" s="164" t="str">
        <f>IF($B$20="","",$B$20)</f>
        <v/>
      </c>
      <c r="C63" s="164"/>
      <c r="D63" s="283" t="str">
        <f>IF($D$20="","",$D$20)</f>
        <v/>
      </c>
      <c r="E63" s="283"/>
      <c r="F63" s="283" t="str">
        <f t="shared" si="2"/>
        <v/>
      </c>
      <c r="G63" s="283"/>
      <c r="H63" s="283" t="str">
        <f t="shared" si="3"/>
        <v/>
      </c>
      <c r="I63" s="283"/>
      <c r="J63" s="283" t="str">
        <f t="shared" si="4"/>
        <v/>
      </c>
      <c r="K63" s="283"/>
      <c r="L63" s="164" t="str">
        <f>IF($L$20="","",$L$20)</f>
        <v/>
      </c>
      <c r="M63" s="164"/>
      <c r="N63" s="157" t="str">
        <f>IF($N$20="","",$N$20)</f>
        <v/>
      </c>
      <c r="O63" s="157"/>
      <c r="P63" s="157" t="str">
        <f t="shared" si="5"/>
        <v/>
      </c>
      <c r="Q63" s="157" t="str">
        <f>IF($Q$20="","",$Q$20)</f>
        <v/>
      </c>
      <c r="R63" s="157"/>
      <c r="S63" s="157" t="str">
        <f t="shared" si="6"/>
        <v/>
      </c>
      <c r="T63" s="163">
        <f>IF($T$20="","",$T$20)</f>
        <v>0</v>
      </c>
      <c r="U63" s="163"/>
      <c r="V63" s="163" t="str">
        <f t="shared" si="7"/>
        <v/>
      </c>
      <c r="W63" s="163"/>
      <c r="X63" s="131"/>
      <c r="Y63" s="164" t="str">
        <f>IF($Y$20="","",$Y$20)</f>
        <v/>
      </c>
      <c r="Z63" s="164"/>
      <c r="AA63" s="165" t="str">
        <f>IF($AA$20="","",$AA$20)</f>
        <v/>
      </c>
      <c r="AB63" s="165"/>
      <c r="AC63" s="165" t="str">
        <f t="shared" si="8"/>
        <v/>
      </c>
      <c r="AD63" s="165"/>
      <c r="AE63" s="165" t="str">
        <f t="shared" si="9"/>
        <v/>
      </c>
      <c r="AF63" s="165"/>
      <c r="AG63" s="165" t="str">
        <f t="shared" si="10"/>
        <v/>
      </c>
      <c r="AH63" s="165"/>
      <c r="AI63" s="164" t="str">
        <f>IF($AI$20="","",$AI$20)</f>
        <v/>
      </c>
      <c r="AJ63" s="164"/>
      <c r="AK63" s="221" t="str">
        <f>IF($AK$20="","",$AK$20)</f>
        <v/>
      </c>
      <c r="AL63" s="221"/>
      <c r="AM63" s="221" t="str">
        <f t="shared" si="11"/>
        <v/>
      </c>
      <c r="AN63" s="221" t="str">
        <f>IF($AN$20="","",$AN$20)</f>
        <v/>
      </c>
      <c r="AO63" s="221" t="str">
        <f t="shared" si="12"/>
        <v/>
      </c>
      <c r="AP63" s="221"/>
      <c r="AQ63" s="192">
        <f>IF($AQ$20="","",$AQ$20)</f>
        <v>0</v>
      </c>
      <c r="AR63" s="192"/>
      <c r="AS63" s="192" t="str">
        <f t="shared" si="13"/>
        <v/>
      </c>
      <c r="AT63" s="192"/>
      <c r="AZ63" s="43" t="s">
        <v>117</v>
      </c>
      <c r="BA63" s="23"/>
    </row>
    <row r="64" spans="1:53" ht="17.25" customHeight="1" x14ac:dyDescent="0.2">
      <c r="A64" s="326"/>
      <c r="B64" s="164" t="str">
        <f>IF($B$21="","",$B$21)</f>
        <v/>
      </c>
      <c r="C64" s="164"/>
      <c r="D64" s="283" t="str">
        <f>IF($D$21="","",$D$21)</f>
        <v/>
      </c>
      <c r="E64" s="283"/>
      <c r="F64" s="283" t="str">
        <f t="shared" si="2"/>
        <v/>
      </c>
      <c r="G64" s="283"/>
      <c r="H64" s="283" t="str">
        <f t="shared" si="3"/>
        <v/>
      </c>
      <c r="I64" s="283"/>
      <c r="J64" s="283" t="str">
        <f t="shared" si="4"/>
        <v/>
      </c>
      <c r="K64" s="283"/>
      <c r="L64" s="164" t="str">
        <f>IF($L$21="","",$L$21)</f>
        <v/>
      </c>
      <c r="M64" s="164"/>
      <c r="N64" s="157" t="str">
        <f>IF($N$21="","",$N$21)</f>
        <v/>
      </c>
      <c r="O64" s="157"/>
      <c r="P64" s="157" t="str">
        <f t="shared" si="5"/>
        <v/>
      </c>
      <c r="Q64" s="157" t="str">
        <f>IF($Q$21="","",$Q$21)</f>
        <v/>
      </c>
      <c r="R64" s="157"/>
      <c r="S64" s="157" t="str">
        <f t="shared" si="6"/>
        <v/>
      </c>
      <c r="T64" s="163">
        <f>IF($T$21="","",$T$21)</f>
        <v>0</v>
      </c>
      <c r="U64" s="163"/>
      <c r="V64" s="163" t="str">
        <f t="shared" si="7"/>
        <v/>
      </c>
      <c r="W64" s="163"/>
      <c r="X64" s="131"/>
      <c r="Y64" s="164" t="str">
        <f>IF($Y$21="","",$Y$21)</f>
        <v/>
      </c>
      <c r="Z64" s="164"/>
      <c r="AA64" s="165" t="str">
        <f>IF($AA$21="","",$AA$21)</f>
        <v/>
      </c>
      <c r="AB64" s="165"/>
      <c r="AC64" s="165" t="str">
        <f t="shared" si="8"/>
        <v/>
      </c>
      <c r="AD64" s="165"/>
      <c r="AE64" s="165" t="str">
        <f t="shared" si="9"/>
        <v/>
      </c>
      <c r="AF64" s="165"/>
      <c r="AG64" s="165" t="str">
        <f t="shared" si="10"/>
        <v/>
      </c>
      <c r="AH64" s="165"/>
      <c r="AI64" s="164" t="str">
        <f>IF($AI$21="","",$AI$21)</f>
        <v/>
      </c>
      <c r="AJ64" s="164"/>
      <c r="AK64" s="221" t="str">
        <f>IF($AK$21="","",$AK$21)</f>
        <v/>
      </c>
      <c r="AL64" s="221"/>
      <c r="AM64" s="221" t="str">
        <f t="shared" si="11"/>
        <v/>
      </c>
      <c r="AN64" s="221" t="str">
        <f>IF($AN$21="","",$AN$21)</f>
        <v/>
      </c>
      <c r="AO64" s="221" t="str">
        <f t="shared" si="12"/>
        <v/>
      </c>
      <c r="AP64" s="221"/>
      <c r="AQ64" s="192">
        <f>IF($AQ$21="","",$AQ$21)</f>
        <v>0</v>
      </c>
      <c r="AR64" s="192"/>
      <c r="AS64" s="192" t="str">
        <f t="shared" si="13"/>
        <v/>
      </c>
      <c r="AT64" s="192"/>
      <c r="AZ64" s="43" t="s">
        <v>118</v>
      </c>
      <c r="BA64" s="23"/>
    </row>
    <row r="65" spans="1:53" ht="17.25" customHeight="1" x14ac:dyDescent="0.2">
      <c r="A65" s="326"/>
      <c r="B65" s="164" t="str">
        <f>IF($B$22="","",$B$22)</f>
        <v/>
      </c>
      <c r="C65" s="164"/>
      <c r="D65" s="283" t="str">
        <f>IF($D$22="","",$D$22)</f>
        <v/>
      </c>
      <c r="E65" s="283"/>
      <c r="F65" s="283" t="str">
        <f t="shared" si="2"/>
        <v/>
      </c>
      <c r="G65" s="283"/>
      <c r="H65" s="283" t="str">
        <f t="shared" si="3"/>
        <v/>
      </c>
      <c r="I65" s="283"/>
      <c r="J65" s="283" t="str">
        <f t="shared" si="4"/>
        <v/>
      </c>
      <c r="K65" s="283"/>
      <c r="L65" s="164" t="str">
        <f>IF($L$22="","",$L$22)</f>
        <v/>
      </c>
      <c r="M65" s="164"/>
      <c r="N65" s="157" t="str">
        <f>IF($N$22="","",$N$22)</f>
        <v/>
      </c>
      <c r="O65" s="157"/>
      <c r="P65" s="157" t="str">
        <f t="shared" si="5"/>
        <v/>
      </c>
      <c r="Q65" s="157" t="str">
        <f>IF($Q$22="","",$Q$22)</f>
        <v/>
      </c>
      <c r="R65" s="157"/>
      <c r="S65" s="157" t="str">
        <f t="shared" si="6"/>
        <v/>
      </c>
      <c r="T65" s="163">
        <f>IF($T$22="","",$T$22)</f>
        <v>0</v>
      </c>
      <c r="U65" s="163"/>
      <c r="V65" s="163" t="str">
        <f t="shared" si="7"/>
        <v/>
      </c>
      <c r="W65" s="163"/>
      <c r="X65" s="131"/>
      <c r="Y65" s="164" t="str">
        <f>IF($Y$22="","",$Y$22)</f>
        <v/>
      </c>
      <c r="Z65" s="164"/>
      <c r="AA65" s="165" t="str">
        <f>IF($AA$22="","",$AA$22)</f>
        <v/>
      </c>
      <c r="AB65" s="165"/>
      <c r="AC65" s="165" t="str">
        <f t="shared" si="8"/>
        <v/>
      </c>
      <c r="AD65" s="165"/>
      <c r="AE65" s="165" t="str">
        <f t="shared" si="9"/>
        <v/>
      </c>
      <c r="AF65" s="165"/>
      <c r="AG65" s="165" t="str">
        <f t="shared" si="10"/>
        <v/>
      </c>
      <c r="AH65" s="165"/>
      <c r="AI65" s="164" t="str">
        <f>IF($AI$22="","",$AI$22)</f>
        <v/>
      </c>
      <c r="AJ65" s="164"/>
      <c r="AK65" s="221" t="str">
        <f>IF($AK$22="","",$AK$22)</f>
        <v/>
      </c>
      <c r="AL65" s="221"/>
      <c r="AM65" s="221" t="str">
        <f t="shared" si="11"/>
        <v/>
      </c>
      <c r="AN65" s="221" t="str">
        <f>IF($AN$22="","",$AN$22)</f>
        <v/>
      </c>
      <c r="AO65" s="221" t="str">
        <f t="shared" si="12"/>
        <v/>
      </c>
      <c r="AP65" s="221"/>
      <c r="AQ65" s="192">
        <f>IF($AQ$22="","",$AQ$22)</f>
        <v>0</v>
      </c>
      <c r="AR65" s="192"/>
      <c r="AS65" s="192" t="str">
        <f t="shared" si="13"/>
        <v/>
      </c>
      <c r="AT65" s="192"/>
      <c r="AZ65" s="43"/>
      <c r="BA65" s="23"/>
    </row>
    <row r="66" spans="1:53" ht="17.25" customHeight="1" x14ac:dyDescent="0.2">
      <c r="A66" s="326"/>
      <c r="B66" s="164" t="str">
        <f>IF($B$23="","",$B$23)</f>
        <v/>
      </c>
      <c r="C66" s="164"/>
      <c r="D66" s="283" t="str">
        <f>IF($D$23="","",$D$23)</f>
        <v/>
      </c>
      <c r="E66" s="283"/>
      <c r="F66" s="283" t="str">
        <f t="shared" si="2"/>
        <v/>
      </c>
      <c r="G66" s="283"/>
      <c r="H66" s="283" t="str">
        <f t="shared" si="3"/>
        <v/>
      </c>
      <c r="I66" s="283"/>
      <c r="J66" s="283" t="str">
        <f t="shared" si="4"/>
        <v/>
      </c>
      <c r="K66" s="283"/>
      <c r="L66" s="164" t="str">
        <f>IF($L$23="","",$L$23)</f>
        <v/>
      </c>
      <c r="M66" s="164"/>
      <c r="N66" s="157" t="str">
        <f>IF($N$23="","",$N$23)</f>
        <v/>
      </c>
      <c r="O66" s="157"/>
      <c r="P66" s="157" t="str">
        <f t="shared" si="5"/>
        <v/>
      </c>
      <c r="Q66" s="157" t="str">
        <f>IF($Q$23="","",$Q$23)</f>
        <v/>
      </c>
      <c r="R66" s="157"/>
      <c r="S66" s="157" t="str">
        <f t="shared" si="6"/>
        <v/>
      </c>
      <c r="T66" s="163">
        <f>IF($T$23="","",$T$23)</f>
        <v>0</v>
      </c>
      <c r="U66" s="163"/>
      <c r="V66" s="163" t="str">
        <f t="shared" si="7"/>
        <v/>
      </c>
      <c r="W66" s="163"/>
      <c r="X66" s="131"/>
      <c r="Y66" s="164" t="str">
        <f>IF($Y$23="","",$Y$23)</f>
        <v/>
      </c>
      <c r="Z66" s="164"/>
      <c r="AA66" s="165" t="str">
        <f>IF($AA$23="","",$AA$23)</f>
        <v/>
      </c>
      <c r="AB66" s="165"/>
      <c r="AC66" s="165" t="str">
        <f t="shared" si="8"/>
        <v/>
      </c>
      <c r="AD66" s="165"/>
      <c r="AE66" s="165" t="str">
        <f t="shared" si="9"/>
        <v/>
      </c>
      <c r="AF66" s="165"/>
      <c r="AG66" s="165" t="str">
        <f t="shared" si="10"/>
        <v/>
      </c>
      <c r="AH66" s="165"/>
      <c r="AI66" s="164" t="str">
        <f>IF($AI$23="","",$AI$23)</f>
        <v/>
      </c>
      <c r="AJ66" s="164"/>
      <c r="AK66" s="221" t="str">
        <f>IF($AK$23="","",$AK$23)</f>
        <v/>
      </c>
      <c r="AL66" s="221"/>
      <c r="AM66" s="221" t="str">
        <f t="shared" si="11"/>
        <v/>
      </c>
      <c r="AN66" s="221" t="str">
        <f>IF($AN$23="","",$AN$23)</f>
        <v/>
      </c>
      <c r="AO66" s="221" t="str">
        <f t="shared" si="12"/>
        <v/>
      </c>
      <c r="AP66" s="221"/>
      <c r="AQ66" s="192">
        <f>IF($AQ$23="","",$AQ$23)</f>
        <v>0</v>
      </c>
      <c r="AR66" s="192"/>
      <c r="AS66" s="192" t="str">
        <f t="shared" si="13"/>
        <v/>
      </c>
      <c r="AT66" s="192"/>
      <c r="AZ66" s="44"/>
      <c r="BA66" s="23"/>
    </row>
    <row r="67" spans="1:53" ht="17.25" customHeight="1" x14ac:dyDescent="0.2">
      <c r="A67" s="326"/>
      <c r="B67" s="164" t="str">
        <f>IF($B$24="","",$B$24)</f>
        <v/>
      </c>
      <c r="C67" s="164"/>
      <c r="D67" s="283" t="str">
        <f>IF($D$24="","",$D$24)</f>
        <v/>
      </c>
      <c r="E67" s="283"/>
      <c r="F67" s="283" t="str">
        <f t="shared" si="2"/>
        <v/>
      </c>
      <c r="G67" s="283"/>
      <c r="H67" s="283" t="str">
        <f t="shared" si="3"/>
        <v/>
      </c>
      <c r="I67" s="283"/>
      <c r="J67" s="283" t="str">
        <f t="shared" si="4"/>
        <v/>
      </c>
      <c r="K67" s="283"/>
      <c r="L67" s="164" t="str">
        <f>IF($L$24="","",$L$24)</f>
        <v/>
      </c>
      <c r="M67" s="164"/>
      <c r="N67" s="157" t="str">
        <f>IF($N$24="","",$N$24)</f>
        <v/>
      </c>
      <c r="O67" s="157"/>
      <c r="P67" s="157" t="str">
        <f t="shared" si="5"/>
        <v/>
      </c>
      <c r="Q67" s="157" t="str">
        <f>IF($Q$24="","",$Q$24)</f>
        <v/>
      </c>
      <c r="R67" s="157"/>
      <c r="S67" s="157" t="str">
        <f t="shared" si="6"/>
        <v/>
      </c>
      <c r="T67" s="163">
        <f>IF($T$24="","",$T$24)</f>
        <v>0</v>
      </c>
      <c r="U67" s="163"/>
      <c r="V67" s="163" t="str">
        <f t="shared" si="7"/>
        <v/>
      </c>
      <c r="W67" s="163"/>
      <c r="X67" s="131"/>
      <c r="Y67" s="164" t="str">
        <f>IF($Y$24="","",$Y$24)</f>
        <v/>
      </c>
      <c r="Z67" s="164"/>
      <c r="AA67" s="165" t="str">
        <f>IF($AA$24="","",$AA$24)</f>
        <v/>
      </c>
      <c r="AB67" s="165"/>
      <c r="AC67" s="165" t="str">
        <f t="shared" si="8"/>
        <v/>
      </c>
      <c r="AD67" s="165"/>
      <c r="AE67" s="165" t="str">
        <f t="shared" si="9"/>
        <v/>
      </c>
      <c r="AF67" s="165"/>
      <c r="AG67" s="165" t="str">
        <f t="shared" si="10"/>
        <v/>
      </c>
      <c r="AH67" s="165"/>
      <c r="AI67" s="164" t="str">
        <f>IF($AI$24="","",$AI$24)</f>
        <v/>
      </c>
      <c r="AJ67" s="164"/>
      <c r="AK67" s="221" t="str">
        <f>IF($AK$24="","",$AK$24)</f>
        <v/>
      </c>
      <c r="AL67" s="221"/>
      <c r="AM67" s="221" t="str">
        <f t="shared" si="11"/>
        <v/>
      </c>
      <c r="AN67" s="221" t="str">
        <f>IF($AN$24="","",$AN$24)</f>
        <v/>
      </c>
      <c r="AO67" s="221" t="str">
        <f t="shared" si="12"/>
        <v/>
      </c>
      <c r="AP67" s="221"/>
      <c r="AQ67" s="192">
        <f>IF($AQ$24="","",$AQ$24)</f>
        <v>0</v>
      </c>
      <c r="AR67" s="192"/>
      <c r="AS67" s="192" t="str">
        <f t="shared" si="13"/>
        <v/>
      </c>
      <c r="AT67" s="192"/>
      <c r="AZ67" s="44"/>
      <c r="BA67" s="24"/>
    </row>
    <row r="68" spans="1:53" ht="17.25" customHeight="1" x14ac:dyDescent="0.2">
      <c r="A68" s="326"/>
      <c r="B68" s="164" t="str">
        <f>IF($B$25="","",$B$25)</f>
        <v/>
      </c>
      <c r="C68" s="164"/>
      <c r="D68" s="283" t="str">
        <f>IF($D$25="","",$D$25)</f>
        <v/>
      </c>
      <c r="E68" s="283"/>
      <c r="F68" s="283" t="str">
        <f t="shared" si="2"/>
        <v/>
      </c>
      <c r="G68" s="283"/>
      <c r="H68" s="283" t="str">
        <f t="shared" si="3"/>
        <v/>
      </c>
      <c r="I68" s="283"/>
      <c r="J68" s="283" t="str">
        <f t="shared" si="4"/>
        <v/>
      </c>
      <c r="K68" s="283"/>
      <c r="L68" s="164" t="str">
        <f>IF($L$25="","",$L$25)</f>
        <v/>
      </c>
      <c r="M68" s="164"/>
      <c r="N68" s="157" t="str">
        <f>IF($N$25="","",$N$25)</f>
        <v/>
      </c>
      <c r="O68" s="157"/>
      <c r="P68" s="157" t="str">
        <f t="shared" si="5"/>
        <v/>
      </c>
      <c r="Q68" s="157" t="str">
        <f>IF($Q$25="","",$Q$25)</f>
        <v/>
      </c>
      <c r="R68" s="157"/>
      <c r="S68" s="157" t="str">
        <f t="shared" si="6"/>
        <v/>
      </c>
      <c r="T68" s="163">
        <f>IF($T$25="","",$T$25)</f>
        <v>0</v>
      </c>
      <c r="U68" s="163"/>
      <c r="V68" s="163" t="str">
        <f t="shared" si="7"/>
        <v/>
      </c>
      <c r="W68" s="163"/>
      <c r="X68" s="131"/>
      <c r="Y68" s="164" t="str">
        <f>IF($Y$25="","",$Y$25)</f>
        <v/>
      </c>
      <c r="Z68" s="164"/>
      <c r="AA68" s="165" t="str">
        <f>IF($AA$25="","",$AA$25)</f>
        <v/>
      </c>
      <c r="AB68" s="165"/>
      <c r="AC68" s="165" t="str">
        <f t="shared" si="8"/>
        <v/>
      </c>
      <c r="AD68" s="165"/>
      <c r="AE68" s="165" t="str">
        <f t="shared" si="9"/>
        <v/>
      </c>
      <c r="AF68" s="165"/>
      <c r="AG68" s="165" t="str">
        <f t="shared" si="10"/>
        <v/>
      </c>
      <c r="AH68" s="165"/>
      <c r="AI68" s="164" t="str">
        <f>IF($AI$25="","",$AI$25)</f>
        <v/>
      </c>
      <c r="AJ68" s="164"/>
      <c r="AK68" s="221" t="str">
        <f>IF($AK$25="","",$AK$25)</f>
        <v/>
      </c>
      <c r="AL68" s="221"/>
      <c r="AM68" s="221" t="str">
        <f t="shared" si="11"/>
        <v/>
      </c>
      <c r="AN68" s="221" t="str">
        <f>IF($AN$25="","",$AN$25)</f>
        <v/>
      </c>
      <c r="AO68" s="221" t="str">
        <f t="shared" si="12"/>
        <v/>
      </c>
      <c r="AP68" s="221"/>
      <c r="AQ68" s="192">
        <f>IF($AQ$25="","",$AQ$25)</f>
        <v>0</v>
      </c>
      <c r="AR68" s="192"/>
      <c r="AS68" s="192" t="str">
        <f t="shared" si="13"/>
        <v/>
      </c>
      <c r="AT68" s="192"/>
      <c r="AZ68" s="44"/>
    </row>
    <row r="69" spans="1:53" ht="17.25" customHeight="1" x14ac:dyDescent="0.2">
      <c r="A69" s="326"/>
      <c r="B69" s="164" t="str">
        <f>IF($B$26="","",$B$26)</f>
        <v/>
      </c>
      <c r="C69" s="164"/>
      <c r="D69" s="283" t="str">
        <f>IF($D$26="","",$D$26)</f>
        <v/>
      </c>
      <c r="E69" s="283"/>
      <c r="F69" s="283" t="str">
        <f t="shared" si="2"/>
        <v/>
      </c>
      <c r="G69" s="283"/>
      <c r="H69" s="283" t="str">
        <f t="shared" si="3"/>
        <v/>
      </c>
      <c r="I69" s="283"/>
      <c r="J69" s="283" t="str">
        <f t="shared" si="4"/>
        <v/>
      </c>
      <c r="K69" s="283"/>
      <c r="L69" s="164" t="str">
        <f>IF($L$26="","",$L$26)</f>
        <v/>
      </c>
      <c r="M69" s="164"/>
      <c r="N69" s="157" t="str">
        <f>IF($N$26="","",$N$26)</f>
        <v/>
      </c>
      <c r="O69" s="157"/>
      <c r="P69" s="157" t="str">
        <f t="shared" si="5"/>
        <v/>
      </c>
      <c r="Q69" s="157" t="str">
        <f>IF($Q$26="","",$Q$26)</f>
        <v/>
      </c>
      <c r="R69" s="157"/>
      <c r="S69" s="157" t="str">
        <f t="shared" si="6"/>
        <v/>
      </c>
      <c r="T69" s="163">
        <f>IF($T$26="","",$T$26)</f>
        <v>0</v>
      </c>
      <c r="U69" s="163"/>
      <c r="V69" s="163" t="str">
        <f t="shared" si="7"/>
        <v/>
      </c>
      <c r="W69" s="163"/>
      <c r="X69" s="131"/>
      <c r="Y69" s="434" t="str">
        <f>IF($Y$26="","",$Y$26)</f>
        <v/>
      </c>
      <c r="Z69" s="434"/>
      <c r="AA69" s="510" t="str">
        <f>IF($AA$26="","",$AA$26)</f>
        <v/>
      </c>
      <c r="AB69" s="510"/>
      <c r="AC69" s="510" t="str">
        <f t="shared" si="8"/>
        <v/>
      </c>
      <c r="AD69" s="510"/>
      <c r="AE69" s="510" t="str">
        <f t="shared" si="9"/>
        <v/>
      </c>
      <c r="AF69" s="510"/>
      <c r="AG69" s="510" t="str">
        <f t="shared" si="10"/>
        <v/>
      </c>
      <c r="AH69" s="510"/>
      <c r="AI69" s="434" t="str">
        <f>IF($AI$26="","",$AI$26)</f>
        <v/>
      </c>
      <c r="AJ69" s="434"/>
      <c r="AK69" s="436" t="str">
        <f>IF($AK$26="","",$AK$26)</f>
        <v/>
      </c>
      <c r="AL69" s="436"/>
      <c r="AM69" s="436" t="str">
        <f t="shared" si="11"/>
        <v/>
      </c>
      <c r="AN69" s="436" t="str">
        <f>IF($AN$26="","",$AN$26)</f>
        <v/>
      </c>
      <c r="AO69" s="436" t="str">
        <f t="shared" si="12"/>
        <v/>
      </c>
      <c r="AP69" s="436"/>
      <c r="AQ69" s="518">
        <f>IF($AQ$26="","",$AQ$26)</f>
        <v>0</v>
      </c>
      <c r="AR69" s="518"/>
      <c r="AS69" s="518" t="str">
        <f t="shared" si="13"/>
        <v/>
      </c>
      <c r="AT69" s="518"/>
    </row>
    <row r="70" spans="1:53" ht="3" customHeight="1" x14ac:dyDescent="0.2">
      <c r="A70" s="326"/>
      <c r="B70" s="164" t="str">
        <f>IF($B$27="","",$B$27)</f>
        <v/>
      </c>
      <c r="C70" s="164"/>
      <c r="D70" s="283" t="str">
        <f>IF($D$27="","",$D$27)</f>
        <v/>
      </c>
      <c r="E70" s="283"/>
      <c r="F70" s="283" t="str">
        <f t="shared" si="2"/>
        <v/>
      </c>
      <c r="G70" s="283"/>
      <c r="H70" s="283" t="str">
        <f t="shared" si="3"/>
        <v/>
      </c>
      <c r="I70" s="283"/>
      <c r="J70" s="283" t="str">
        <f t="shared" si="4"/>
        <v/>
      </c>
      <c r="K70" s="283"/>
      <c r="L70" s="164" t="str">
        <f>IF($L$27="","",$L$27)</f>
        <v/>
      </c>
      <c r="M70" s="164"/>
      <c r="N70" s="157" t="str">
        <f>IF($N$27="","",$N$27)</f>
        <v/>
      </c>
      <c r="O70" s="157"/>
      <c r="P70" s="157" t="str">
        <f t="shared" si="5"/>
        <v/>
      </c>
      <c r="Q70" s="157" t="str">
        <f>IF($Q$27="","",$Q$27)</f>
        <v/>
      </c>
      <c r="R70" s="157"/>
      <c r="S70" s="157" t="str">
        <f t="shared" si="6"/>
        <v/>
      </c>
      <c r="T70" s="163">
        <f>IF($T$27="","",$T$27)</f>
        <v>0</v>
      </c>
      <c r="U70" s="163"/>
      <c r="V70" s="163" t="str">
        <f t="shared" si="7"/>
        <v/>
      </c>
      <c r="W70" s="163"/>
      <c r="X70" s="131"/>
      <c r="Y70" s="132"/>
      <c r="Z70" s="132"/>
      <c r="AA70" s="133"/>
      <c r="AB70" s="133"/>
      <c r="AC70" s="133"/>
      <c r="AD70" s="133"/>
      <c r="AE70" s="133"/>
      <c r="AF70" s="133"/>
      <c r="AG70" s="133"/>
      <c r="AH70" s="133"/>
      <c r="AI70" s="132"/>
      <c r="AJ70" s="132"/>
      <c r="AK70" s="134"/>
      <c r="AL70" s="134"/>
      <c r="AM70" s="134"/>
      <c r="AN70" s="134"/>
      <c r="AO70" s="134"/>
      <c r="AP70" s="134"/>
      <c r="AQ70" s="135"/>
      <c r="AR70" s="135"/>
      <c r="AS70" s="135"/>
      <c r="AT70" s="135"/>
    </row>
    <row r="71" spans="1:53" ht="14.25" customHeight="1" x14ac:dyDescent="0.2">
      <c r="A71" s="326"/>
      <c r="B71" s="164" t="str">
        <f>IF(B28="","",B28)</f>
        <v/>
      </c>
      <c r="C71" s="164"/>
      <c r="D71" s="283" t="str">
        <f>IF(D28="","",D28)</f>
        <v/>
      </c>
      <c r="E71" s="283"/>
      <c r="F71" s="283" t="str">
        <f t="shared" si="2"/>
        <v/>
      </c>
      <c r="G71" s="283"/>
      <c r="H71" s="283" t="str">
        <f t="shared" si="3"/>
        <v/>
      </c>
      <c r="I71" s="283"/>
      <c r="J71" s="283" t="str">
        <f t="shared" si="4"/>
        <v/>
      </c>
      <c r="K71" s="283"/>
      <c r="L71" s="164" t="str">
        <f>IF(L28="","",L28)</f>
        <v/>
      </c>
      <c r="M71" s="164"/>
      <c r="N71" s="157" t="str">
        <f>IF(N28="","",N28)</f>
        <v/>
      </c>
      <c r="O71" s="157"/>
      <c r="P71" s="157" t="str">
        <f t="shared" si="5"/>
        <v/>
      </c>
      <c r="Q71" s="157" t="str">
        <f>IF(Q28="","",Q28)</f>
        <v/>
      </c>
      <c r="R71" s="157"/>
      <c r="S71" s="157" t="str">
        <f t="shared" si="6"/>
        <v/>
      </c>
      <c r="T71" s="163" t="str">
        <f>IF(T28="","",T28)</f>
        <v/>
      </c>
      <c r="U71" s="163"/>
      <c r="V71" s="163" t="str">
        <f t="shared" si="7"/>
        <v/>
      </c>
      <c r="W71" s="163"/>
      <c r="X71" s="131"/>
      <c r="Y71" s="131"/>
      <c r="Z71" s="131"/>
      <c r="AA71" s="136"/>
      <c r="AB71" s="136"/>
      <c r="AC71" s="136"/>
      <c r="AD71" s="136"/>
      <c r="AE71" s="136"/>
      <c r="AF71" s="136"/>
      <c r="AG71" s="136"/>
      <c r="AH71" s="137"/>
      <c r="AI71" s="431" t="s">
        <v>59</v>
      </c>
      <c r="AJ71" s="431"/>
      <c r="AK71" s="431" t="s">
        <v>5</v>
      </c>
      <c r="AL71" s="431"/>
      <c r="AM71" s="431"/>
      <c r="AN71" s="431"/>
      <c r="AO71" s="431"/>
      <c r="AP71" s="431"/>
      <c r="AQ71" s="432">
        <f>IF($AQ$28="","",$AQ$28)</f>
        <v>0</v>
      </c>
      <c r="AR71" s="433"/>
      <c r="AS71" s="433"/>
      <c r="AT71" s="433"/>
    </row>
    <row r="72" spans="1:53" ht="17.25" customHeight="1" thickBot="1" x14ac:dyDescent="0.25">
      <c r="A72" s="326"/>
      <c r="B72" s="434" t="str">
        <f>IF($B$29="","",$B$29)</f>
        <v/>
      </c>
      <c r="C72" s="434"/>
      <c r="D72" s="435" t="str">
        <f>IF($D$29="","",$D$29)</f>
        <v/>
      </c>
      <c r="E72" s="435"/>
      <c r="F72" s="435" t="str">
        <f t="shared" si="2"/>
        <v/>
      </c>
      <c r="G72" s="435"/>
      <c r="H72" s="435" t="str">
        <f t="shared" si="3"/>
        <v/>
      </c>
      <c r="I72" s="435"/>
      <c r="J72" s="435" t="str">
        <f t="shared" si="4"/>
        <v/>
      </c>
      <c r="K72" s="435"/>
      <c r="L72" s="434" t="str">
        <f>IF($L$29="","",$L$29)</f>
        <v/>
      </c>
      <c r="M72" s="434"/>
      <c r="N72" s="436" t="str">
        <f>IF($N$29="","",$N$29)</f>
        <v/>
      </c>
      <c r="O72" s="436"/>
      <c r="P72" s="436" t="str">
        <f t="shared" si="5"/>
        <v/>
      </c>
      <c r="Q72" s="436" t="str">
        <f>IF($Q$29="","",$Q$29)</f>
        <v/>
      </c>
      <c r="R72" s="436"/>
      <c r="S72" s="436" t="str">
        <f t="shared" si="6"/>
        <v/>
      </c>
      <c r="T72" s="518">
        <f>IF($T$29="","",$T$29)</f>
        <v>0</v>
      </c>
      <c r="U72" s="518"/>
      <c r="V72" s="518" t="str">
        <f t="shared" si="7"/>
        <v/>
      </c>
      <c r="W72" s="518"/>
      <c r="X72" s="131"/>
      <c r="Y72" s="131"/>
      <c r="Z72" s="131"/>
      <c r="AA72" s="136"/>
      <c r="AB72" s="136"/>
      <c r="AC72" s="136"/>
      <c r="AD72" s="136"/>
      <c r="AE72" s="136"/>
      <c r="AF72" s="136"/>
      <c r="AG72" s="136"/>
      <c r="AH72" s="137"/>
      <c r="AI72" s="424" t="s">
        <v>60</v>
      </c>
      <c r="AJ72" s="425"/>
      <c r="AK72" s="426" t="s">
        <v>7</v>
      </c>
      <c r="AL72" s="427"/>
      <c r="AM72" s="427"/>
      <c r="AN72" s="427"/>
      <c r="AO72" s="427"/>
      <c r="AP72" s="138">
        <f>IF($AP$29="","",$AP$29)</f>
        <v>0.1</v>
      </c>
      <c r="AQ72" s="428">
        <f>IF($AQ$29="","",$AQ$29)</f>
        <v>0</v>
      </c>
      <c r="AR72" s="429"/>
      <c r="AS72" s="429"/>
      <c r="AT72" s="430"/>
    </row>
    <row r="73" spans="1:53" ht="6" customHeight="1" x14ac:dyDescent="0.2">
      <c r="A73" s="117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464" t="s">
        <v>61</v>
      </c>
      <c r="AJ73" s="465"/>
      <c r="AK73" s="465" t="s">
        <v>62</v>
      </c>
      <c r="AL73" s="465"/>
      <c r="AM73" s="465"/>
      <c r="AN73" s="465"/>
      <c r="AO73" s="465"/>
      <c r="AP73" s="465"/>
      <c r="AQ73" s="478">
        <f>IF($AQ$30="","",$AQ$30)</f>
        <v>0</v>
      </c>
      <c r="AR73" s="478"/>
      <c r="AS73" s="478"/>
      <c r="AT73" s="479"/>
    </row>
    <row r="74" spans="1:53" ht="12" customHeight="1" x14ac:dyDescent="0.2">
      <c r="A74" s="117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466"/>
      <c r="AJ74" s="467"/>
      <c r="AK74" s="467"/>
      <c r="AL74" s="467"/>
      <c r="AM74" s="467"/>
      <c r="AN74" s="467"/>
      <c r="AO74" s="467"/>
      <c r="AP74" s="467"/>
      <c r="AQ74" s="480"/>
      <c r="AR74" s="480"/>
      <c r="AS74" s="480"/>
      <c r="AT74" s="481"/>
    </row>
    <row r="75" spans="1:53" ht="6" customHeight="1" thickBot="1" x14ac:dyDescent="0.25">
      <c r="A75" s="117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466"/>
      <c r="AJ75" s="467"/>
      <c r="AK75" s="467" t="s">
        <v>8</v>
      </c>
      <c r="AL75" s="467"/>
      <c r="AM75" s="467"/>
      <c r="AN75" s="467"/>
      <c r="AO75" s="467"/>
      <c r="AP75" s="467"/>
      <c r="AQ75" s="480"/>
      <c r="AR75" s="480"/>
      <c r="AS75" s="480"/>
      <c r="AT75" s="481"/>
    </row>
    <row r="76" spans="1:53" ht="12" customHeight="1" thickBot="1" x14ac:dyDescent="0.25">
      <c r="A76" s="117"/>
      <c r="B76" s="131"/>
      <c r="C76" s="131"/>
      <c r="D76" s="131"/>
      <c r="E76" s="131"/>
      <c r="F76" s="131"/>
      <c r="G76" s="131"/>
      <c r="H76" s="131"/>
      <c r="I76" s="131"/>
      <c r="J76" s="500" t="s">
        <v>52</v>
      </c>
      <c r="K76" s="501"/>
      <c r="L76" s="501"/>
      <c r="M76" s="502"/>
      <c r="N76" s="514"/>
      <c r="O76" s="514"/>
      <c r="P76" s="514"/>
      <c r="Q76" s="514"/>
      <c r="R76" s="514"/>
      <c r="S76" s="514"/>
      <c r="T76" s="514"/>
      <c r="U76" s="514"/>
      <c r="V76" s="514"/>
      <c r="W76" s="514"/>
      <c r="X76" s="514"/>
      <c r="Y76" s="514"/>
      <c r="Z76" s="525"/>
      <c r="AA76" s="465" t="s">
        <v>17</v>
      </c>
      <c r="AB76" s="465"/>
      <c r="AC76" s="497"/>
      <c r="AD76" s="514"/>
      <c r="AE76" s="514"/>
      <c r="AF76" s="514"/>
      <c r="AG76" s="515"/>
      <c r="AH76" s="131"/>
      <c r="AI76" s="468"/>
      <c r="AJ76" s="469"/>
      <c r="AK76" s="469"/>
      <c r="AL76" s="469"/>
      <c r="AM76" s="469"/>
      <c r="AN76" s="469"/>
      <c r="AO76" s="469"/>
      <c r="AP76" s="469"/>
      <c r="AQ76" s="482"/>
      <c r="AR76" s="482"/>
      <c r="AS76" s="482"/>
      <c r="AT76" s="483"/>
    </row>
    <row r="77" spans="1:53" ht="8.25" customHeight="1" x14ac:dyDescent="0.2">
      <c r="A77" s="117"/>
      <c r="B77" s="131"/>
      <c r="C77" s="131"/>
      <c r="D77" s="131"/>
      <c r="E77" s="131"/>
      <c r="F77" s="131"/>
      <c r="G77" s="131"/>
      <c r="H77" s="131"/>
      <c r="I77" s="131"/>
      <c r="J77" s="503"/>
      <c r="K77" s="504"/>
      <c r="L77" s="504"/>
      <c r="M77" s="505"/>
      <c r="N77" s="516"/>
      <c r="O77" s="516"/>
      <c r="P77" s="516"/>
      <c r="Q77" s="516"/>
      <c r="R77" s="516"/>
      <c r="S77" s="516"/>
      <c r="T77" s="516"/>
      <c r="U77" s="516"/>
      <c r="V77" s="516"/>
      <c r="W77" s="516"/>
      <c r="X77" s="516"/>
      <c r="Y77" s="516"/>
      <c r="Z77" s="526"/>
      <c r="AA77" s="498"/>
      <c r="AB77" s="498"/>
      <c r="AC77" s="499"/>
      <c r="AD77" s="516"/>
      <c r="AE77" s="516"/>
      <c r="AF77" s="516"/>
      <c r="AG77" s="517"/>
      <c r="AH77" s="131"/>
      <c r="AI77" s="465" t="s">
        <v>63</v>
      </c>
      <c r="AJ77" s="465"/>
      <c r="AK77" s="465" t="s">
        <v>9</v>
      </c>
      <c r="AL77" s="465"/>
      <c r="AM77" s="465"/>
      <c r="AN77" s="465"/>
      <c r="AO77" s="465"/>
      <c r="AP77" s="465"/>
      <c r="AQ77" s="475"/>
      <c r="AR77" s="475"/>
      <c r="AS77" s="475"/>
      <c r="AT77" s="475"/>
    </row>
    <row r="78" spans="1:53" ht="7.5" customHeight="1" x14ac:dyDescent="0.2">
      <c r="A78" s="117"/>
      <c r="B78" s="131"/>
      <c r="C78" s="131"/>
      <c r="D78" s="131"/>
      <c r="E78" s="131"/>
      <c r="F78" s="131"/>
      <c r="G78" s="131"/>
      <c r="H78" s="131"/>
      <c r="I78" s="131"/>
      <c r="J78" s="484" t="s">
        <v>216</v>
      </c>
      <c r="K78" s="425"/>
      <c r="L78" s="425"/>
      <c r="M78" s="485"/>
      <c r="N78" s="487" t="s">
        <v>124</v>
      </c>
      <c r="O78" s="425"/>
      <c r="P78" s="425"/>
      <c r="Q78" s="485"/>
      <c r="R78" s="487" t="s">
        <v>123</v>
      </c>
      <c r="S78" s="425"/>
      <c r="T78" s="425"/>
      <c r="U78" s="425"/>
      <c r="V78" s="425"/>
      <c r="W78" s="425"/>
      <c r="X78" s="425"/>
      <c r="Y78" s="425"/>
      <c r="Z78" s="425"/>
      <c r="AA78" s="424" t="s">
        <v>16</v>
      </c>
      <c r="AB78" s="485"/>
      <c r="AC78" s="494" t="s">
        <v>122</v>
      </c>
      <c r="AD78" s="425"/>
      <c r="AE78" s="425"/>
      <c r="AF78" s="425"/>
      <c r="AG78" s="495"/>
      <c r="AH78" s="131"/>
      <c r="AI78" s="467"/>
      <c r="AJ78" s="467"/>
      <c r="AK78" s="467"/>
      <c r="AL78" s="467"/>
      <c r="AM78" s="467"/>
      <c r="AN78" s="467"/>
      <c r="AO78" s="467"/>
      <c r="AP78" s="467"/>
      <c r="AQ78" s="476"/>
      <c r="AR78" s="476"/>
      <c r="AS78" s="476"/>
      <c r="AT78" s="476"/>
    </row>
    <row r="79" spans="1:53" ht="13.8" thickBot="1" x14ac:dyDescent="0.25">
      <c r="A79" s="117"/>
      <c r="B79" s="131"/>
      <c r="C79" s="131"/>
      <c r="D79" s="131"/>
      <c r="E79" s="131"/>
      <c r="F79" s="131"/>
      <c r="G79" s="131"/>
      <c r="H79" s="131"/>
      <c r="I79" s="131"/>
      <c r="J79" s="486"/>
      <c r="K79" s="462"/>
      <c r="L79" s="462"/>
      <c r="M79" s="463"/>
      <c r="N79" s="461"/>
      <c r="O79" s="462"/>
      <c r="P79" s="462"/>
      <c r="Q79" s="463"/>
      <c r="R79" s="461"/>
      <c r="S79" s="462"/>
      <c r="T79" s="462"/>
      <c r="U79" s="462"/>
      <c r="V79" s="462"/>
      <c r="W79" s="462"/>
      <c r="X79" s="462"/>
      <c r="Y79" s="462"/>
      <c r="Z79" s="462"/>
      <c r="AA79" s="461"/>
      <c r="AB79" s="463"/>
      <c r="AC79" s="462"/>
      <c r="AD79" s="462"/>
      <c r="AE79" s="462"/>
      <c r="AF79" s="462"/>
      <c r="AG79" s="496"/>
      <c r="AH79" s="131"/>
      <c r="AI79" s="469"/>
      <c r="AJ79" s="469"/>
      <c r="AK79" s="469"/>
      <c r="AL79" s="469"/>
      <c r="AM79" s="469"/>
      <c r="AN79" s="469"/>
      <c r="AO79" s="469"/>
      <c r="AP79" s="469"/>
      <c r="AQ79" s="477"/>
      <c r="AR79" s="477"/>
      <c r="AS79" s="477"/>
      <c r="AT79" s="477"/>
    </row>
    <row r="80" spans="1:53" ht="12" customHeight="1" x14ac:dyDescent="0.2">
      <c r="A80" s="117"/>
      <c r="B80" s="131"/>
      <c r="C80" s="131"/>
      <c r="D80" s="131"/>
      <c r="E80" s="131"/>
      <c r="F80" s="131"/>
      <c r="G80" s="131"/>
      <c r="H80" s="131"/>
      <c r="I80" s="131"/>
      <c r="J80" s="488"/>
      <c r="K80" s="425"/>
      <c r="L80" s="425"/>
      <c r="M80" s="485"/>
      <c r="N80" s="139"/>
      <c r="O80" s="139"/>
      <c r="P80" s="139"/>
      <c r="Q80" s="140"/>
      <c r="R80" s="437"/>
      <c r="S80" s="438"/>
      <c r="T80" s="438"/>
      <c r="U80" s="438"/>
      <c r="V80" s="438"/>
      <c r="W80" s="438"/>
      <c r="X80" s="438"/>
      <c r="Y80" s="438"/>
      <c r="Z80" s="438"/>
      <c r="AA80" s="508" t="s">
        <v>14</v>
      </c>
      <c r="AB80" s="506" t="s">
        <v>15</v>
      </c>
      <c r="AC80" s="428"/>
      <c r="AD80" s="429"/>
      <c r="AE80" s="429"/>
      <c r="AF80" s="429"/>
      <c r="AG80" s="490"/>
      <c r="AH80" s="131"/>
      <c r="AI80" s="452" t="s">
        <v>64</v>
      </c>
      <c r="AJ80" s="453"/>
      <c r="AK80" s="458" t="s">
        <v>65</v>
      </c>
      <c r="AL80" s="453"/>
      <c r="AM80" s="453"/>
      <c r="AN80" s="453"/>
      <c r="AO80" s="453"/>
      <c r="AP80" s="453"/>
      <c r="AQ80" s="472"/>
      <c r="AR80" s="473"/>
      <c r="AS80" s="473"/>
      <c r="AT80" s="474"/>
    </row>
    <row r="81" spans="1:47" ht="12" customHeight="1" x14ac:dyDescent="0.2">
      <c r="A81" s="117"/>
      <c r="B81" s="131"/>
      <c r="C81" s="131"/>
      <c r="D81" s="131"/>
      <c r="E81" s="131"/>
      <c r="F81" s="131"/>
      <c r="G81" s="131"/>
      <c r="H81" s="131"/>
      <c r="I81" s="131"/>
      <c r="J81" s="486"/>
      <c r="K81" s="462"/>
      <c r="L81" s="462"/>
      <c r="M81" s="463"/>
      <c r="N81" s="141"/>
      <c r="O81" s="141"/>
      <c r="P81" s="141"/>
      <c r="Q81" s="142"/>
      <c r="R81" s="521"/>
      <c r="S81" s="522"/>
      <c r="T81" s="522"/>
      <c r="U81" s="522"/>
      <c r="V81" s="522"/>
      <c r="W81" s="522"/>
      <c r="X81" s="522"/>
      <c r="Y81" s="522"/>
      <c r="Z81" s="522"/>
      <c r="AA81" s="519"/>
      <c r="AB81" s="520"/>
      <c r="AC81" s="491"/>
      <c r="AD81" s="492"/>
      <c r="AE81" s="492"/>
      <c r="AF81" s="492"/>
      <c r="AG81" s="493"/>
      <c r="AH81" s="131"/>
      <c r="AI81" s="454"/>
      <c r="AJ81" s="455"/>
      <c r="AK81" s="461" t="s">
        <v>12</v>
      </c>
      <c r="AL81" s="462"/>
      <c r="AM81" s="462"/>
      <c r="AN81" s="462"/>
      <c r="AO81" s="462"/>
      <c r="AP81" s="463"/>
      <c r="AQ81" s="440"/>
      <c r="AR81" s="441"/>
      <c r="AS81" s="441"/>
      <c r="AT81" s="442"/>
    </row>
    <row r="82" spans="1:47" ht="12" customHeight="1" x14ac:dyDescent="0.2">
      <c r="A82" s="117"/>
      <c r="B82" s="131"/>
      <c r="C82" s="131"/>
      <c r="D82" s="131"/>
      <c r="E82" s="131"/>
      <c r="F82" s="131"/>
      <c r="G82" s="131"/>
      <c r="H82" s="131"/>
      <c r="I82" s="131"/>
      <c r="J82" s="488"/>
      <c r="K82" s="425"/>
      <c r="L82" s="425"/>
      <c r="M82" s="485"/>
      <c r="N82" s="139"/>
      <c r="O82" s="139"/>
      <c r="P82" s="139"/>
      <c r="Q82" s="140"/>
      <c r="R82" s="437"/>
      <c r="S82" s="438"/>
      <c r="T82" s="438"/>
      <c r="U82" s="438"/>
      <c r="V82" s="438"/>
      <c r="W82" s="438"/>
      <c r="X82" s="438"/>
      <c r="Y82" s="438"/>
      <c r="Z82" s="438"/>
      <c r="AA82" s="508" t="s">
        <v>14</v>
      </c>
      <c r="AB82" s="506" t="s">
        <v>15</v>
      </c>
      <c r="AC82" s="428"/>
      <c r="AD82" s="429"/>
      <c r="AE82" s="429"/>
      <c r="AF82" s="429"/>
      <c r="AG82" s="490"/>
      <c r="AH82" s="131"/>
      <c r="AI82" s="454"/>
      <c r="AJ82" s="455"/>
      <c r="AK82" s="446" t="s">
        <v>13</v>
      </c>
      <c r="AL82" s="447"/>
      <c r="AM82" s="437" t="s">
        <v>10</v>
      </c>
      <c r="AN82" s="438"/>
      <c r="AO82" s="438"/>
      <c r="AP82" s="439"/>
      <c r="AQ82" s="440"/>
      <c r="AR82" s="441"/>
      <c r="AS82" s="441"/>
      <c r="AT82" s="442"/>
    </row>
    <row r="83" spans="1:47" ht="12" customHeight="1" x14ac:dyDescent="0.2">
      <c r="A83" s="117"/>
      <c r="B83" s="131"/>
      <c r="C83" s="131"/>
      <c r="D83" s="131"/>
      <c r="E83" s="131"/>
      <c r="F83" s="131"/>
      <c r="G83" s="131"/>
      <c r="H83" s="131"/>
      <c r="I83" s="131"/>
      <c r="J83" s="486"/>
      <c r="K83" s="462"/>
      <c r="L83" s="462"/>
      <c r="M83" s="463"/>
      <c r="N83" s="141"/>
      <c r="O83" s="141"/>
      <c r="P83" s="141"/>
      <c r="Q83" s="142"/>
      <c r="R83" s="521"/>
      <c r="S83" s="522"/>
      <c r="T83" s="522"/>
      <c r="U83" s="522"/>
      <c r="V83" s="522"/>
      <c r="W83" s="522"/>
      <c r="X83" s="522"/>
      <c r="Y83" s="522"/>
      <c r="Z83" s="522"/>
      <c r="AA83" s="519"/>
      <c r="AB83" s="520"/>
      <c r="AC83" s="491"/>
      <c r="AD83" s="492"/>
      <c r="AE83" s="492"/>
      <c r="AF83" s="492"/>
      <c r="AG83" s="493"/>
      <c r="AH83" s="131"/>
      <c r="AI83" s="454"/>
      <c r="AJ83" s="455"/>
      <c r="AK83" s="448"/>
      <c r="AL83" s="449"/>
      <c r="AM83" s="143"/>
      <c r="AN83" s="144"/>
      <c r="AO83" s="470"/>
      <c r="AP83" s="471"/>
      <c r="AQ83" s="440"/>
      <c r="AR83" s="441"/>
      <c r="AS83" s="441"/>
      <c r="AT83" s="442"/>
    </row>
    <row r="84" spans="1:47" ht="12" customHeight="1" x14ac:dyDescent="0.2">
      <c r="A84" s="216" t="s">
        <v>227</v>
      </c>
      <c r="B84" s="216"/>
      <c r="C84" s="216"/>
      <c r="D84" s="216"/>
      <c r="E84" s="216"/>
      <c r="F84" s="216"/>
      <c r="G84" s="216"/>
      <c r="H84" s="216"/>
      <c r="I84" s="216"/>
      <c r="J84" s="488"/>
      <c r="K84" s="425"/>
      <c r="L84" s="425"/>
      <c r="M84" s="485"/>
      <c r="N84" s="139"/>
      <c r="O84" s="139"/>
      <c r="P84" s="139"/>
      <c r="Q84" s="140"/>
      <c r="R84" s="437"/>
      <c r="S84" s="438"/>
      <c r="T84" s="438"/>
      <c r="U84" s="438"/>
      <c r="V84" s="438"/>
      <c r="W84" s="438"/>
      <c r="X84" s="438"/>
      <c r="Y84" s="438"/>
      <c r="Z84" s="438"/>
      <c r="AA84" s="508" t="s">
        <v>14</v>
      </c>
      <c r="AB84" s="506" t="s">
        <v>15</v>
      </c>
      <c r="AC84" s="428"/>
      <c r="AD84" s="429"/>
      <c r="AE84" s="429"/>
      <c r="AF84" s="429"/>
      <c r="AG84" s="490"/>
      <c r="AH84" s="131"/>
      <c r="AI84" s="454"/>
      <c r="AJ84" s="455"/>
      <c r="AK84" s="448"/>
      <c r="AL84" s="449"/>
      <c r="AM84" s="437" t="s">
        <v>11</v>
      </c>
      <c r="AN84" s="438"/>
      <c r="AO84" s="438"/>
      <c r="AP84" s="439"/>
      <c r="AQ84" s="440"/>
      <c r="AR84" s="441"/>
      <c r="AS84" s="441"/>
      <c r="AT84" s="442"/>
    </row>
    <row r="85" spans="1:47" ht="12" customHeight="1" thickBot="1" x14ac:dyDescent="0.25">
      <c r="A85" s="216"/>
      <c r="B85" s="216"/>
      <c r="C85" s="216"/>
      <c r="D85" s="216"/>
      <c r="E85" s="216"/>
      <c r="F85" s="216"/>
      <c r="G85" s="216"/>
      <c r="H85" s="216"/>
      <c r="I85" s="216"/>
      <c r="J85" s="456"/>
      <c r="K85" s="457"/>
      <c r="L85" s="457"/>
      <c r="M85" s="489"/>
      <c r="N85" s="145"/>
      <c r="O85" s="145"/>
      <c r="P85" s="145"/>
      <c r="Q85" s="146"/>
      <c r="R85" s="523"/>
      <c r="S85" s="524"/>
      <c r="T85" s="524"/>
      <c r="U85" s="524"/>
      <c r="V85" s="524"/>
      <c r="W85" s="524"/>
      <c r="X85" s="524"/>
      <c r="Y85" s="524"/>
      <c r="Z85" s="524"/>
      <c r="AA85" s="509"/>
      <c r="AB85" s="507"/>
      <c r="AC85" s="511"/>
      <c r="AD85" s="512"/>
      <c r="AE85" s="512"/>
      <c r="AF85" s="512"/>
      <c r="AG85" s="513"/>
      <c r="AH85" s="131"/>
      <c r="AI85" s="456"/>
      <c r="AJ85" s="457"/>
      <c r="AK85" s="450"/>
      <c r="AL85" s="451"/>
      <c r="AM85" s="147"/>
      <c r="AN85" s="148"/>
      <c r="AO85" s="459"/>
      <c r="AP85" s="460"/>
      <c r="AQ85" s="443"/>
      <c r="AR85" s="444"/>
      <c r="AS85" s="444"/>
      <c r="AT85" s="445"/>
    </row>
    <row r="86" spans="1:47" x14ac:dyDescent="0.2">
      <c r="A86" s="216"/>
      <c r="B86" s="216"/>
      <c r="C86" s="216"/>
      <c r="D86" s="216"/>
      <c r="E86" s="216"/>
      <c r="F86" s="216"/>
      <c r="G86" s="216"/>
      <c r="H86" s="216"/>
      <c r="I86" s="216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  <c r="AT86" s="131"/>
    </row>
    <row r="87" spans="1:47" ht="26.25" customHeight="1" x14ac:dyDescent="0.2">
      <c r="A87" s="117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271" t="s">
        <v>223</v>
      </c>
      <c r="Q87" s="271"/>
      <c r="R87" s="271"/>
      <c r="S87" s="271"/>
      <c r="T87" s="271"/>
      <c r="U87" s="271"/>
      <c r="V87" s="271"/>
      <c r="W87" s="271"/>
      <c r="X87" s="271"/>
      <c r="Y87" s="271"/>
      <c r="Z87" s="271"/>
      <c r="AA87" s="271"/>
      <c r="AB87" s="271"/>
      <c r="AC87" s="271"/>
      <c r="AD87" s="271"/>
      <c r="AE87" s="271"/>
      <c r="AF87" s="271"/>
      <c r="AG87" s="271"/>
      <c r="AH87" s="271"/>
      <c r="AI87" s="117"/>
      <c r="AJ87" s="117"/>
      <c r="AK87" s="117"/>
      <c r="AL87" s="117"/>
      <c r="AM87" s="117"/>
      <c r="AN87" s="117"/>
      <c r="AO87" s="178" t="s">
        <v>42</v>
      </c>
      <c r="AP87" s="178"/>
      <c r="AQ87" s="211" t="str">
        <f>IF($AQ$1="","",$AQ$1)</f>
        <v/>
      </c>
      <c r="AR87" s="211"/>
      <c r="AS87" s="211"/>
      <c r="AT87" s="211"/>
    </row>
    <row r="88" spans="1:47" ht="6.75" customHeight="1" x14ac:dyDescent="0.2">
      <c r="A88" s="117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</row>
    <row r="89" spans="1:47" ht="21.75" customHeight="1" x14ac:dyDescent="0.2">
      <c r="A89" s="117"/>
      <c r="B89" s="117"/>
      <c r="C89" s="304" t="str">
        <f>IF($C$3="","",$C$3)</f>
        <v>　小柳建設株式会社　御中　　　</v>
      </c>
      <c r="D89" s="305"/>
      <c r="E89" s="305"/>
      <c r="F89" s="305"/>
      <c r="G89" s="305"/>
      <c r="H89" s="305"/>
      <c r="I89" s="305"/>
      <c r="J89" s="305"/>
      <c r="K89" s="305"/>
      <c r="L89" s="305"/>
      <c r="M89" s="305"/>
      <c r="N89" s="305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66" t="s">
        <v>68</v>
      </c>
      <c r="Z89" s="167"/>
      <c r="AA89" s="168"/>
      <c r="AB89" s="250" t="s">
        <v>226</v>
      </c>
      <c r="AC89" s="167"/>
      <c r="AD89" s="167"/>
      <c r="AE89" s="168"/>
      <c r="AF89" s="166" t="s">
        <v>224</v>
      </c>
      <c r="AG89" s="167"/>
      <c r="AH89" s="167"/>
      <c r="AI89" s="168"/>
      <c r="AJ89" s="166" t="s">
        <v>225</v>
      </c>
      <c r="AK89" s="167"/>
      <c r="AL89" s="167"/>
      <c r="AM89" s="168"/>
      <c r="AN89" s="166" t="s">
        <v>130</v>
      </c>
      <c r="AO89" s="167"/>
      <c r="AP89" s="168"/>
      <c r="AQ89" s="166" t="s">
        <v>29</v>
      </c>
      <c r="AR89" s="167"/>
      <c r="AS89" s="167"/>
      <c r="AT89" s="168"/>
      <c r="AU89" s="2"/>
    </row>
    <row r="90" spans="1:47" ht="21.75" customHeight="1" x14ac:dyDescent="0.2">
      <c r="A90" s="117"/>
      <c r="B90" s="117"/>
      <c r="C90" s="305"/>
      <c r="D90" s="305"/>
      <c r="E90" s="305"/>
      <c r="F90" s="305"/>
      <c r="G90" s="305"/>
      <c r="H90" s="305"/>
      <c r="I90" s="305"/>
      <c r="J90" s="305"/>
      <c r="K90" s="305"/>
      <c r="L90" s="305"/>
      <c r="M90" s="305"/>
      <c r="N90" s="305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71"/>
      <c r="Z90" s="172"/>
      <c r="AA90" s="173"/>
      <c r="AB90" s="171"/>
      <c r="AC90" s="172"/>
      <c r="AD90" s="172"/>
      <c r="AE90" s="173"/>
      <c r="AF90" s="171"/>
      <c r="AG90" s="172"/>
      <c r="AH90" s="172"/>
      <c r="AI90" s="173"/>
      <c r="AJ90" s="171"/>
      <c r="AK90" s="172"/>
      <c r="AL90" s="172"/>
      <c r="AM90" s="173"/>
      <c r="AN90" s="171"/>
      <c r="AO90" s="172"/>
      <c r="AP90" s="173"/>
      <c r="AQ90" s="171"/>
      <c r="AR90" s="172"/>
      <c r="AS90" s="172"/>
      <c r="AT90" s="173"/>
      <c r="AU90" s="2"/>
    </row>
    <row r="91" spans="1:47" ht="17.25" customHeight="1" thickBot="1" x14ac:dyDescent="0.25">
      <c r="A91" s="117"/>
      <c r="B91" s="117"/>
      <c r="C91" s="117"/>
      <c r="D91" s="119" t="s">
        <v>18</v>
      </c>
      <c r="E91" s="119"/>
      <c r="F91" s="119"/>
      <c r="G91" s="119"/>
      <c r="H91" s="119"/>
      <c r="I91" s="119"/>
      <c r="J91" s="119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74"/>
      <c r="Z91" s="175"/>
      <c r="AA91" s="176"/>
      <c r="AB91" s="174"/>
      <c r="AC91" s="175"/>
      <c r="AD91" s="175"/>
      <c r="AE91" s="176"/>
      <c r="AF91" s="174"/>
      <c r="AG91" s="175"/>
      <c r="AH91" s="175"/>
      <c r="AI91" s="176"/>
      <c r="AJ91" s="174"/>
      <c r="AK91" s="175"/>
      <c r="AL91" s="175"/>
      <c r="AM91" s="176"/>
      <c r="AN91" s="174"/>
      <c r="AO91" s="175"/>
      <c r="AP91" s="176"/>
      <c r="AQ91" s="174"/>
      <c r="AR91" s="175"/>
      <c r="AS91" s="175"/>
      <c r="AT91" s="176"/>
      <c r="AU91" s="2"/>
    </row>
    <row r="92" spans="1:47" ht="18.75" customHeight="1" x14ac:dyDescent="0.2">
      <c r="A92" s="120"/>
      <c r="B92" s="306" t="str">
        <f>IF($B$6="","",$B$6)</f>
        <v/>
      </c>
      <c r="C92" s="306"/>
      <c r="D92" s="121" t="s">
        <v>39</v>
      </c>
      <c r="E92" s="122" t="str">
        <f>IF($E$6="","",$E$6)</f>
        <v/>
      </c>
      <c r="F92" s="121" t="s">
        <v>40</v>
      </c>
      <c r="G92" s="122" t="str">
        <f>IF($G$6="","",$G$6)</f>
        <v/>
      </c>
      <c r="H92" s="121" t="s">
        <v>41</v>
      </c>
      <c r="I92" s="123" t="s">
        <v>43</v>
      </c>
      <c r="J92" s="242" t="str">
        <f>IF($J$6="","",$J$6)</f>
        <v/>
      </c>
      <c r="K92" s="243"/>
      <c r="L92" s="244" t="s">
        <v>1</v>
      </c>
      <c r="M92" s="245"/>
      <c r="N92" s="307" t="s">
        <v>2</v>
      </c>
      <c r="O92" s="308"/>
      <c r="P92" s="309"/>
      <c r="Q92" s="320" t="str">
        <f>IF($Q$6="","",$Q$6)</f>
        <v/>
      </c>
      <c r="R92" s="321"/>
      <c r="S92" s="321"/>
      <c r="T92" s="321"/>
      <c r="U92" s="321"/>
      <c r="V92" s="321"/>
      <c r="W92" s="322"/>
      <c r="X92" s="117"/>
      <c r="Y92" s="177"/>
      <c r="Z92" s="178"/>
      <c r="AA92" s="179"/>
      <c r="AB92" s="177"/>
      <c r="AC92" s="178"/>
      <c r="AD92" s="178"/>
      <c r="AE92" s="179"/>
      <c r="AF92" s="177"/>
      <c r="AG92" s="178"/>
      <c r="AH92" s="178"/>
      <c r="AI92" s="179"/>
      <c r="AJ92" s="177"/>
      <c r="AK92" s="178"/>
      <c r="AL92" s="178"/>
      <c r="AM92" s="179"/>
      <c r="AN92" s="177"/>
      <c r="AO92" s="178"/>
      <c r="AP92" s="179"/>
      <c r="AQ92" s="177"/>
      <c r="AR92" s="178"/>
      <c r="AS92" s="178"/>
      <c r="AT92" s="179"/>
      <c r="AU92" s="2"/>
    </row>
    <row r="93" spans="1:47" ht="9" customHeight="1" thickBot="1" x14ac:dyDescent="0.25">
      <c r="A93" s="117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310"/>
      <c r="O93" s="311"/>
      <c r="P93" s="312"/>
      <c r="Q93" s="323"/>
      <c r="R93" s="324"/>
      <c r="S93" s="324"/>
      <c r="T93" s="324"/>
      <c r="U93" s="324"/>
      <c r="V93" s="324"/>
      <c r="W93" s="325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</row>
    <row r="94" spans="1:47" ht="15.75" customHeight="1" x14ac:dyDescent="0.2">
      <c r="A94" s="326"/>
      <c r="B94" s="261" t="s">
        <v>37</v>
      </c>
      <c r="C94" s="262"/>
      <c r="D94" s="262"/>
      <c r="E94" s="297" t="str">
        <f>IF($E$8="","",$E$8)</f>
        <v/>
      </c>
      <c r="F94" s="297"/>
      <c r="G94" s="297"/>
      <c r="H94" s="297"/>
      <c r="I94" s="297"/>
      <c r="J94" s="297"/>
      <c r="K94" s="297"/>
      <c r="L94" s="297"/>
      <c r="M94" s="297"/>
      <c r="N94" s="298"/>
      <c r="O94" s="298"/>
      <c r="P94" s="298"/>
      <c r="Q94" s="298"/>
      <c r="R94" s="298"/>
      <c r="S94" s="298"/>
      <c r="T94" s="298"/>
      <c r="U94" s="298"/>
      <c r="V94" s="298"/>
      <c r="W94" s="299"/>
      <c r="X94" s="117"/>
      <c r="Y94" s="261" t="s">
        <v>27</v>
      </c>
      <c r="Z94" s="262"/>
      <c r="AA94" s="262"/>
      <c r="AB94" s="263"/>
      <c r="AC94" s="235" t="str">
        <f>IF($AC$8="","",$AC$8)</f>
        <v/>
      </c>
      <c r="AD94" s="236"/>
      <c r="AE94" s="236"/>
      <c r="AF94" s="236"/>
      <c r="AG94" s="236"/>
      <c r="AH94" s="236"/>
      <c r="AI94" s="236"/>
      <c r="AJ94" s="236"/>
      <c r="AK94" s="237"/>
      <c r="AL94" s="182" t="s">
        <v>217</v>
      </c>
      <c r="AM94" s="183"/>
      <c r="AN94" s="183"/>
      <c r="AO94" s="183"/>
      <c r="AP94" s="183"/>
      <c r="AQ94" s="183"/>
      <c r="AR94" s="183"/>
      <c r="AS94" s="183"/>
      <c r="AT94" s="184"/>
    </row>
    <row r="95" spans="1:47" ht="15.75" customHeight="1" x14ac:dyDescent="0.2">
      <c r="A95" s="326"/>
      <c r="B95" s="264"/>
      <c r="C95" s="175"/>
      <c r="D95" s="175"/>
      <c r="E95" s="298"/>
      <c r="F95" s="298"/>
      <c r="G95" s="298"/>
      <c r="H95" s="298"/>
      <c r="I95" s="298"/>
      <c r="J95" s="298"/>
      <c r="K95" s="298"/>
      <c r="L95" s="298"/>
      <c r="M95" s="298"/>
      <c r="N95" s="298"/>
      <c r="O95" s="298"/>
      <c r="P95" s="298"/>
      <c r="Q95" s="298"/>
      <c r="R95" s="298"/>
      <c r="S95" s="298"/>
      <c r="T95" s="298"/>
      <c r="U95" s="298"/>
      <c r="V95" s="298"/>
      <c r="W95" s="299"/>
      <c r="X95" s="117"/>
      <c r="Y95" s="264"/>
      <c r="Z95" s="175"/>
      <c r="AA95" s="175"/>
      <c r="AB95" s="176"/>
      <c r="AC95" s="238"/>
      <c r="AD95" s="239"/>
      <c r="AE95" s="239"/>
      <c r="AF95" s="239"/>
      <c r="AG95" s="239"/>
      <c r="AH95" s="239"/>
      <c r="AI95" s="239"/>
      <c r="AJ95" s="239"/>
      <c r="AK95" s="240"/>
      <c r="AL95" s="185" t="str">
        <f>IF($AL$9="","",$AL$9)</f>
        <v/>
      </c>
      <c r="AM95" s="185"/>
      <c r="AN95" s="185"/>
      <c r="AO95" s="185"/>
      <c r="AP95" s="185"/>
      <c r="AQ95" s="185"/>
      <c r="AR95" s="185"/>
      <c r="AS95" s="185"/>
      <c r="AT95" s="186"/>
    </row>
    <row r="96" spans="1:47" ht="15.75" customHeight="1" x14ac:dyDescent="0.2">
      <c r="A96" s="326"/>
      <c r="B96" s="264" t="s">
        <v>38</v>
      </c>
      <c r="C96" s="175"/>
      <c r="D96" s="175"/>
      <c r="E96" s="298" t="str">
        <f>IF($E$10="","",$E$10)</f>
        <v/>
      </c>
      <c r="F96" s="298"/>
      <c r="G96" s="298"/>
      <c r="H96" s="298"/>
      <c r="I96" s="298"/>
      <c r="J96" s="298"/>
      <c r="K96" s="298"/>
      <c r="L96" s="298"/>
      <c r="M96" s="298"/>
      <c r="N96" s="298"/>
      <c r="O96" s="298"/>
      <c r="P96" s="298"/>
      <c r="Q96" s="298"/>
      <c r="R96" s="298"/>
      <c r="S96" s="298"/>
      <c r="T96" s="298"/>
      <c r="U96" s="300" t="s">
        <v>28</v>
      </c>
      <c r="V96" s="300"/>
      <c r="W96" s="301"/>
      <c r="X96" s="117"/>
      <c r="Y96" s="265" t="s">
        <v>46</v>
      </c>
      <c r="Z96" s="172"/>
      <c r="AA96" s="172"/>
      <c r="AB96" s="173"/>
      <c r="AC96" s="193" t="str">
        <f>IF($AC$10="","",$AC$10)</f>
        <v/>
      </c>
      <c r="AD96" s="194"/>
      <c r="AE96" s="194"/>
      <c r="AF96" s="195"/>
      <c r="AG96" s="202" t="str">
        <f>IF($AG$10="","",$AG$10)</f>
        <v/>
      </c>
      <c r="AH96" s="203"/>
      <c r="AI96" s="203"/>
      <c r="AJ96" s="203"/>
      <c r="AK96" s="203"/>
      <c r="AL96" s="203"/>
      <c r="AM96" s="203"/>
      <c r="AN96" s="203"/>
      <c r="AO96" s="203"/>
      <c r="AP96" s="203"/>
      <c r="AQ96" s="203"/>
      <c r="AR96" s="203"/>
      <c r="AS96" s="203"/>
      <c r="AT96" s="204"/>
    </row>
    <row r="97" spans="1:46" ht="15.75" customHeight="1" x14ac:dyDescent="0.2">
      <c r="A97" s="326"/>
      <c r="B97" s="264"/>
      <c r="C97" s="175"/>
      <c r="D97" s="175"/>
      <c r="E97" s="298"/>
      <c r="F97" s="298"/>
      <c r="G97" s="298"/>
      <c r="H97" s="298"/>
      <c r="I97" s="298"/>
      <c r="J97" s="298"/>
      <c r="K97" s="298"/>
      <c r="L97" s="298"/>
      <c r="M97" s="298"/>
      <c r="N97" s="298"/>
      <c r="O97" s="298"/>
      <c r="P97" s="298"/>
      <c r="Q97" s="298"/>
      <c r="R97" s="298"/>
      <c r="S97" s="298"/>
      <c r="T97" s="298"/>
      <c r="U97" s="300"/>
      <c r="V97" s="300"/>
      <c r="W97" s="301"/>
      <c r="X97" s="117"/>
      <c r="Y97" s="264"/>
      <c r="Z97" s="175"/>
      <c r="AA97" s="175"/>
      <c r="AB97" s="176"/>
      <c r="AC97" s="196"/>
      <c r="AD97" s="197"/>
      <c r="AE97" s="197"/>
      <c r="AF97" s="198"/>
      <c r="AG97" s="205"/>
      <c r="AH97" s="206"/>
      <c r="AI97" s="206"/>
      <c r="AJ97" s="206"/>
      <c r="AK97" s="206"/>
      <c r="AL97" s="206"/>
      <c r="AM97" s="206"/>
      <c r="AN97" s="206"/>
      <c r="AO97" s="206"/>
      <c r="AP97" s="206"/>
      <c r="AQ97" s="206"/>
      <c r="AR97" s="206"/>
      <c r="AS97" s="206"/>
      <c r="AT97" s="207"/>
    </row>
    <row r="98" spans="1:46" ht="15.75" customHeight="1" x14ac:dyDescent="0.2">
      <c r="A98" s="326"/>
      <c r="B98" s="302" t="s">
        <v>54</v>
      </c>
      <c r="C98" s="175"/>
      <c r="D98" s="175"/>
      <c r="E98" s="222" t="str">
        <f>IF($E$12="","",$E$12)</f>
        <v/>
      </c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3"/>
      <c r="X98" s="117"/>
      <c r="Y98" s="266"/>
      <c r="Z98" s="178"/>
      <c r="AA98" s="178"/>
      <c r="AB98" s="179"/>
      <c r="AC98" s="199"/>
      <c r="AD98" s="200"/>
      <c r="AE98" s="200"/>
      <c r="AF98" s="201"/>
      <c r="AG98" s="208"/>
      <c r="AH98" s="209"/>
      <c r="AI98" s="209"/>
      <c r="AJ98" s="209"/>
      <c r="AK98" s="209"/>
      <c r="AL98" s="209"/>
      <c r="AM98" s="209"/>
      <c r="AN98" s="209"/>
      <c r="AO98" s="209"/>
      <c r="AP98" s="209"/>
      <c r="AQ98" s="209"/>
      <c r="AR98" s="209"/>
      <c r="AS98" s="209"/>
      <c r="AT98" s="210"/>
    </row>
    <row r="99" spans="1:46" ht="17.25" customHeight="1" x14ac:dyDescent="0.2">
      <c r="A99" s="326"/>
      <c r="B99" s="264"/>
      <c r="C99" s="175"/>
      <c r="D99" s="175"/>
      <c r="E99" s="218" t="str">
        <f>IF($E$13="","",$E$13)</f>
        <v/>
      </c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9"/>
      <c r="X99" s="117"/>
      <c r="Y99" s="190" t="s">
        <v>26</v>
      </c>
      <c r="Z99" s="191"/>
      <c r="AA99" s="191"/>
      <c r="AB99" s="191"/>
      <c r="AC99" s="220" t="s">
        <v>120</v>
      </c>
      <c r="AD99" s="189"/>
      <c r="AE99" s="189"/>
      <c r="AF99" s="189"/>
      <c r="AG99" s="257" t="str">
        <f>IF($AG$13="","",$AG$13)</f>
        <v/>
      </c>
      <c r="AH99" s="258"/>
      <c r="AI99" s="258"/>
      <c r="AJ99" s="258"/>
      <c r="AK99" s="258"/>
      <c r="AL99" s="258"/>
      <c r="AM99" s="258"/>
      <c r="AN99" s="259"/>
      <c r="AO99" s="124"/>
      <c r="AP99" s="125"/>
      <c r="AQ99" s="189" t="s">
        <v>121</v>
      </c>
      <c r="AR99" s="189"/>
      <c r="AS99" s="125"/>
      <c r="AT99" s="126"/>
    </row>
    <row r="100" spans="1:46" ht="18" customHeight="1" x14ac:dyDescent="0.2">
      <c r="A100" s="326"/>
      <c r="B100" s="284" t="s">
        <v>48</v>
      </c>
      <c r="C100" s="285"/>
      <c r="D100" s="276" t="str">
        <f>IF($D$14="","",$D$14)</f>
        <v/>
      </c>
      <c r="E100" s="276"/>
      <c r="F100" s="276"/>
      <c r="G100" s="277"/>
      <c r="H100" s="278" t="s">
        <v>20</v>
      </c>
      <c r="I100" s="279"/>
      <c r="J100" s="280" t="str">
        <f>IF($J$14="","",$J$14)</f>
        <v/>
      </c>
      <c r="K100" s="280"/>
      <c r="L100" s="280"/>
      <c r="M100" s="281"/>
      <c r="N100" s="274" t="s">
        <v>21</v>
      </c>
      <c r="O100" s="275"/>
      <c r="P100" s="161" t="str">
        <f>IF($P$14="","",$P$14)</f>
        <v>　</v>
      </c>
      <c r="Q100" s="162"/>
      <c r="R100" s="162"/>
      <c r="S100" s="159" t="s">
        <v>45</v>
      </c>
      <c r="T100" s="160"/>
      <c r="U100" s="254" t="str">
        <f>IF($U$14="","",$U$14)</f>
        <v/>
      </c>
      <c r="V100" s="254"/>
      <c r="W100" s="255"/>
      <c r="X100" s="117"/>
      <c r="Y100" s="260" t="s">
        <v>125</v>
      </c>
      <c r="Z100" s="252"/>
      <c r="AA100" s="252"/>
      <c r="AB100" s="253"/>
      <c r="AC100" s="127" t="s">
        <v>55</v>
      </c>
      <c r="AD100" s="187" t="str">
        <f>IF($AD$14="","",$AD$14)</f>
        <v/>
      </c>
      <c r="AE100" s="187"/>
      <c r="AF100" s="187"/>
      <c r="AG100" s="187"/>
      <c r="AH100" s="187"/>
      <c r="AI100" s="256"/>
      <c r="AJ100" s="251" t="s">
        <v>126</v>
      </c>
      <c r="AK100" s="252"/>
      <c r="AL100" s="252"/>
      <c r="AM100" s="253"/>
      <c r="AN100" s="127" t="s">
        <v>56</v>
      </c>
      <c r="AO100" s="187" t="str">
        <f>IF($AO$14="","",$AO$14)</f>
        <v/>
      </c>
      <c r="AP100" s="187"/>
      <c r="AQ100" s="187"/>
      <c r="AR100" s="187"/>
      <c r="AS100" s="187"/>
      <c r="AT100" s="188"/>
    </row>
    <row r="101" spans="1:46" ht="18" customHeight="1" thickBot="1" x14ac:dyDescent="0.25">
      <c r="A101" s="326"/>
      <c r="B101" s="286"/>
      <c r="C101" s="287"/>
      <c r="D101" s="282" t="s">
        <v>53</v>
      </c>
      <c r="E101" s="282"/>
      <c r="F101" s="282"/>
      <c r="G101" s="282"/>
      <c r="H101" s="272" t="str">
        <f>IF($H$15="","",$H$15)</f>
        <v/>
      </c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3"/>
      <c r="X101" s="117"/>
      <c r="Y101" s="268" t="s">
        <v>22</v>
      </c>
      <c r="Z101" s="269"/>
      <c r="AA101" s="269"/>
      <c r="AB101" s="270"/>
      <c r="AC101" s="181" t="s">
        <v>10</v>
      </c>
      <c r="AD101" s="181"/>
      <c r="AE101" s="212" t="str">
        <f>IF($AE$15="","",$AE$15)</f>
        <v/>
      </c>
      <c r="AF101" s="212"/>
      <c r="AG101" s="128" t="s">
        <v>57</v>
      </c>
      <c r="AH101" s="181" t="s">
        <v>11</v>
      </c>
      <c r="AI101" s="181"/>
      <c r="AJ101" s="212" t="str">
        <f>IF($AJ$15="","",$AJ$15)</f>
        <v/>
      </c>
      <c r="AK101" s="212"/>
      <c r="AL101" s="129" t="s">
        <v>58</v>
      </c>
      <c r="AM101" s="180" t="str">
        <f>IF($AM$15="","",$AM$15)</f>
        <v/>
      </c>
      <c r="AN101" s="180"/>
      <c r="AO101" s="181" t="s">
        <v>24</v>
      </c>
      <c r="AP101" s="181"/>
      <c r="AQ101" s="129"/>
      <c r="AR101" s="129"/>
      <c r="AS101" s="129"/>
      <c r="AT101" s="130"/>
    </row>
    <row r="102" spans="1:46" ht="18.75" customHeight="1" x14ac:dyDescent="0.2">
      <c r="A102" s="326"/>
      <c r="B102" s="119"/>
      <c r="C102" s="267" t="s">
        <v>19</v>
      </c>
      <c r="D102" s="267"/>
      <c r="E102" s="267"/>
      <c r="F102" s="267"/>
      <c r="G102" s="267"/>
      <c r="H102" s="267"/>
      <c r="I102" s="267"/>
      <c r="J102" s="119"/>
      <c r="K102" s="119"/>
      <c r="L102" s="119"/>
      <c r="M102" s="119"/>
      <c r="N102" s="119"/>
      <c r="O102" s="119"/>
      <c r="P102" s="119"/>
      <c r="Q102" s="119"/>
      <c r="R102" s="119"/>
      <c r="S102" s="117"/>
      <c r="T102" s="117"/>
      <c r="U102" s="117"/>
      <c r="V102" s="117"/>
      <c r="W102" s="117"/>
      <c r="X102" s="117"/>
      <c r="Y102" s="119"/>
      <c r="Z102" s="267" t="s">
        <v>19</v>
      </c>
      <c r="AA102" s="267"/>
      <c r="AB102" s="267"/>
      <c r="AC102" s="267"/>
      <c r="AD102" s="267"/>
      <c r="AE102" s="267"/>
      <c r="AF102" s="26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</row>
    <row r="103" spans="1:46" ht="18" customHeight="1" x14ac:dyDescent="0.2">
      <c r="A103" s="326"/>
      <c r="B103" s="158" t="s">
        <v>4</v>
      </c>
      <c r="C103" s="158"/>
      <c r="D103" s="158" t="s">
        <v>31</v>
      </c>
      <c r="E103" s="158"/>
      <c r="F103" s="158"/>
      <c r="G103" s="158"/>
      <c r="H103" s="158"/>
      <c r="I103" s="158"/>
      <c r="J103" s="158"/>
      <c r="K103" s="158"/>
      <c r="L103" s="158" t="s">
        <v>3</v>
      </c>
      <c r="M103" s="158"/>
      <c r="N103" s="158" t="s">
        <v>33</v>
      </c>
      <c r="O103" s="158"/>
      <c r="P103" s="158"/>
      <c r="Q103" s="158" t="s">
        <v>32</v>
      </c>
      <c r="R103" s="158"/>
      <c r="S103" s="158"/>
      <c r="T103" s="158" t="s">
        <v>34</v>
      </c>
      <c r="U103" s="158"/>
      <c r="V103" s="158"/>
      <c r="W103" s="158"/>
      <c r="X103" s="131"/>
      <c r="Y103" s="158" t="s">
        <v>4</v>
      </c>
      <c r="Z103" s="158"/>
      <c r="AA103" s="158" t="s">
        <v>31</v>
      </c>
      <c r="AB103" s="158"/>
      <c r="AC103" s="158"/>
      <c r="AD103" s="158"/>
      <c r="AE103" s="158"/>
      <c r="AF103" s="158"/>
      <c r="AG103" s="158"/>
      <c r="AH103" s="158"/>
      <c r="AI103" s="158" t="s">
        <v>3</v>
      </c>
      <c r="AJ103" s="158"/>
      <c r="AK103" s="158" t="s">
        <v>33</v>
      </c>
      <c r="AL103" s="158"/>
      <c r="AM103" s="158"/>
      <c r="AN103" s="158" t="s">
        <v>32</v>
      </c>
      <c r="AO103" s="158"/>
      <c r="AP103" s="158"/>
      <c r="AQ103" s="158" t="s">
        <v>34</v>
      </c>
      <c r="AR103" s="158"/>
      <c r="AS103" s="158"/>
      <c r="AT103" s="158"/>
    </row>
    <row r="104" spans="1:46" ht="17.25" customHeight="1" x14ac:dyDescent="0.2">
      <c r="A104" s="326"/>
      <c r="B104" s="169" t="str">
        <f>IF($B$18="","",$B$18)</f>
        <v/>
      </c>
      <c r="C104" s="169"/>
      <c r="D104" s="296" t="str">
        <f>IF($D$18="","",$D$18)</f>
        <v/>
      </c>
      <c r="E104" s="296"/>
      <c r="F104" s="296" t="str">
        <f t="shared" ref="F104:F115" si="14">IF(F61="","",F61)</f>
        <v/>
      </c>
      <c r="G104" s="296"/>
      <c r="H104" s="296" t="str">
        <f t="shared" ref="H104:H115" si="15">IF(H61="","",H61)</f>
        <v/>
      </c>
      <c r="I104" s="296"/>
      <c r="J104" s="296" t="str">
        <f t="shared" ref="J104:J115" si="16">IF(J61="","",J61)</f>
        <v/>
      </c>
      <c r="K104" s="296"/>
      <c r="L104" s="169" t="str">
        <f>IF($L$18="","",$L$18)</f>
        <v/>
      </c>
      <c r="M104" s="169"/>
      <c r="N104" s="221" t="str">
        <f>IF($N$18="","",$N$18)</f>
        <v/>
      </c>
      <c r="O104" s="221"/>
      <c r="P104" s="221" t="str">
        <f t="shared" ref="P104:P115" si="17">IF(P61="","",P61)</f>
        <v/>
      </c>
      <c r="Q104" s="221" t="str">
        <f>IF($Q$18="","",$Q$18)</f>
        <v/>
      </c>
      <c r="R104" s="221"/>
      <c r="S104" s="221" t="str">
        <f t="shared" ref="S104:S115" si="18">IF(S61="","",S61)</f>
        <v/>
      </c>
      <c r="T104" s="192">
        <f>IF($T$18="","",$T$18)</f>
        <v>0</v>
      </c>
      <c r="U104" s="192"/>
      <c r="V104" s="192" t="str">
        <f t="shared" ref="V104:V115" si="19">IF(V61="","",V61)</f>
        <v/>
      </c>
      <c r="W104" s="192"/>
      <c r="X104" s="131"/>
      <c r="Y104" s="169" t="str">
        <f>IF($Y$18="","",$Y$18)</f>
        <v/>
      </c>
      <c r="Z104" s="169"/>
      <c r="AA104" s="170" t="str">
        <f>IF($AA$18="","",$AA$18)</f>
        <v/>
      </c>
      <c r="AB104" s="170"/>
      <c r="AC104" s="170" t="str">
        <f t="shared" ref="AC104:AC112" si="20">IF(AC61="","",AC61)</f>
        <v/>
      </c>
      <c r="AD104" s="170"/>
      <c r="AE104" s="170" t="str">
        <f t="shared" ref="AE104:AE112" si="21">IF(AE61="","",AE61)</f>
        <v/>
      </c>
      <c r="AF104" s="170"/>
      <c r="AG104" s="170" t="str">
        <f t="shared" ref="AG104:AG112" si="22">IF(AG61="","",AG61)</f>
        <v/>
      </c>
      <c r="AH104" s="170"/>
      <c r="AI104" s="169" t="str">
        <f>IF($AI$18="","",$AI$18)</f>
        <v/>
      </c>
      <c r="AJ104" s="169"/>
      <c r="AK104" s="221" t="str">
        <f>IF($AK$18="","",$AK$18)</f>
        <v/>
      </c>
      <c r="AL104" s="221"/>
      <c r="AM104" s="221" t="str">
        <f t="shared" ref="AM104:AM112" si="23">IF(AM61="","",AM61)</f>
        <v/>
      </c>
      <c r="AN104" s="221" t="str">
        <f>IF($AN$18="","",$AN$18)</f>
        <v/>
      </c>
      <c r="AO104" s="221" t="str">
        <f t="shared" ref="AO104:AO112" si="24">IF(AO61="","",AO61)</f>
        <v/>
      </c>
      <c r="AP104" s="221"/>
      <c r="AQ104" s="192">
        <f>IF($AQ$18="","",$AQ$18)</f>
        <v>0</v>
      </c>
      <c r="AR104" s="192"/>
      <c r="AS104" s="192" t="str">
        <f t="shared" ref="AS104:AS112" si="25">IF(AS61="","",AS61)</f>
        <v/>
      </c>
      <c r="AT104" s="192"/>
    </row>
    <row r="105" spans="1:46" ht="17.25" customHeight="1" x14ac:dyDescent="0.2">
      <c r="A105" s="326"/>
      <c r="B105" s="164" t="str">
        <f>IF($B$19="","",$B$19)</f>
        <v/>
      </c>
      <c r="C105" s="164"/>
      <c r="D105" s="283" t="str">
        <f>IF($D$19="","",$D$19)</f>
        <v/>
      </c>
      <c r="E105" s="283"/>
      <c r="F105" s="283" t="str">
        <f t="shared" si="14"/>
        <v/>
      </c>
      <c r="G105" s="283"/>
      <c r="H105" s="283" t="str">
        <f t="shared" si="15"/>
        <v/>
      </c>
      <c r="I105" s="283"/>
      <c r="J105" s="283" t="str">
        <f t="shared" si="16"/>
        <v/>
      </c>
      <c r="K105" s="283"/>
      <c r="L105" s="164" t="str">
        <f>IF($L$19="","",$L$19)</f>
        <v/>
      </c>
      <c r="M105" s="164"/>
      <c r="N105" s="157" t="str">
        <f>IF($N$19="","",$N$19)</f>
        <v/>
      </c>
      <c r="O105" s="157"/>
      <c r="P105" s="157" t="str">
        <f t="shared" si="17"/>
        <v/>
      </c>
      <c r="Q105" s="157" t="str">
        <f>IF($Q$19="","",$Q$19)</f>
        <v/>
      </c>
      <c r="R105" s="157"/>
      <c r="S105" s="157" t="str">
        <f t="shared" si="18"/>
        <v/>
      </c>
      <c r="T105" s="163">
        <f>IF($T$19="","",$T$19)</f>
        <v>0</v>
      </c>
      <c r="U105" s="163"/>
      <c r="V105" s="163" t="str">
        <f t="shared" si="19"/>
        <v/>
      </c>
      <c r="W105" s="163"/>
      <c r="X105" s="131"/>
      <c r="Y105" s="164" t="str">
        <f>IF($Y$19="","",$Y$19)</f>
        <v/>
      </c>
      <c r="Z105" s="164"/>
      <c r="AA105" s="165" t="str">
        <f>IF($AA$19="","",$AA$19)</f>
        <v/>
      </c>
      <c r="AB105" s="165"/>
      <c r="AC105" s="165" t="str">
        <f t="shared" si="20"/>
        <v/>
      </c>
      <c r="AD105" s="165"/>
      <c r="AE105" s="165" t="str">
        <f t="shared" si="21"/>
        <v/>
      </c>
      <c r="AF105" s="165"/>
      <c r="AG105" s="165" t="str">
        <f t="shared" si="22"/>
        <v/>
      </c>
      <c r="AH105" s="165"/>
      <c r="AI105" s="164" t="str">
        <f>IF($AI$19="","",$AI$19)</f>
        <v/>
      </c>
      <c r="AJ105" s="164"/>
      <c r="AK105" s="221" t="str">
        <f>IF($AK$19="","",$AK$19)</f>
        <v/>
      </c>
      <c r="AL105" s="221"/>
      <c r="AM105" s="221" t="str">
        <f t="shared" si="23"/>
        <v/>
      </c>
      <c r="AN105" s="221" t="str">
        <f>IF($AN$19="","",$AN$19)</f>
        <v/>
      </c>
      <c r="AO105" s="221" t="str">
        <f t="shared" si="24"/>
        <v/>
      </c>
      <c r="AP105" s="221"/>
      <c r="AQ105" s="192">
        <f>IF($AQ$19="","",$AQ$19)</f>
        <v>0</v>
      </c>
      <c r="AR105" s="192"/>
      <c r="AS105" s="192" t="str">
        <f t="shared" si="25"/>
        <v/>
      </c>
      <c r="AT105" s="192"/>
    </row>
    <row r="106" spans="1:46" ht="17.25" customHeight="1" x14ac:dyDescent="0.2">
      <c r="A106" s="326"/>
      <c r="B106" s="164" t="str">
        <f>IF($B$20="","",$B$20)</f>
        <v/>
      </c>
      <c r="C106" s="164"/>
      <c r="D106" s="283" t="str">
        <f>IF($D$20="","",$D$20)</f>
        <v/>
      </c>
      <c r="E106" s="283"/>
      <c r="F106" s="283" t="str">
        <f t="shared" si="14"/>
        <v/>
      </c>
      <c r="G106" s="283"/>
      <c r="H106" s="283" t="str">
        <f t="shared" si="15"/>
        <v/>
      </c>
      <c r="I106" s="283"/>
      <c r="J106" s="283" t="str">
        <f t="shared" si="16"/>
        <v/>
      </c>
      <c r="K106" s="283"/>
      <c r="L106" s="164" t="str">
        <f>IF($L$20="","",$L$20)</f>
        <v/>
      </c>
      <c r="M106" s="164"/>
      <c r="N106" s="157" t="str">
        <f>IF($N$20="","",$N$20)</f>
        <v/>
      </c>
      <c r="O106" s="157"/>
      <c r="P106" s="157" t="str">
        <f t="shared" si="17"/>
        <v/>
      </c>
      <c r="Q106" s="157" t="str">
        <f>IF($Q$20="","",$Q$20)</f>
        <v/>
      </c>
      <c r="R106" s="157"/>
      <c r="S106" s="157" t="str">
        <f t="shared" si="18"/>
        <v/>
      </c>
      <c r="T106" s="163">
        <f>IF($T$20="","",$T$20)</f>
        <v>0</v>
      </c>
      <c r="U106" s="163"/>
      <c r="V106" s="163" t="str">
        <f t="shared" si="19"/>
        <v/>
      </c>
      <c r="W106" s="163"/>
      <c r="X106" s="131"/>
      <c r="Y106" s="164" t="str">
        <f>IF($Y$20="","",$Y$20)</f>
        <v/>
      </c>
      <c r="Z106" s="164"/>
      <c r="AA106" s="165" t="str">
        <f>IF($AA$20="","",$AA$20)</f>
        <v/>
      </c>
      <c r="AB106" s="165"/>
      <c r="AC106" s="165" t="str">
        <f t="shared" si="20"/>
        <v/>
      </c>
      <c r="AD106" s="165"/>
      <c r="AE106" s="165" t="str">
        <f t="shared" si="21"/>
        <v/>
      </c>
      <c r="AF106" s="165"/>
      <c r="AG106" s="165" t="str">
        <f t="shared" si="22"/>
        <v/>
      </c>
      <c r="AH106" s="165"/>
      <c r="AI106" s="164" t="str">
        <f>IF($AI$20="","",$AI$20)</f>
        <v/>
      </c>
      <c r="AJ106" s="164"/>
      <c r="AK106" s="221" t="str">
        <f>IF($AK$20="","",$AK$20)</f>
        <v/>
      </c>
      <c r="AL106" s="221"/>
      <c r="AM106" s="221" t="str">
        <f t="shared" si="23"/>
        <v/>
      </c>
      <c r="AN106" s="221" t="str">
        <f>IF($AN$20="","",$AN$20)</f>
        <v/>
      </c>
      <c r="AO106" s="221" t="str">
        <f t="shared" si="24"/>
        <v/>
      </c>
      <c r="AP106" s="221"/>
      <c r="AQ106" s="192">
        <f>IF($AQ$20="","",$AQ$20)</f>
        <v>0</v>
      </c>
      <c r="AR106" s="192"/>
      <c r="AS106" s="192" t="str">
        <f t="shared" si="25"/>
        <v/>
      </c>
      <c r="AT106" s="192"/>
    </row>
    <row r="107" spans="1:46" ht="17.25" customHeight="1" x14ac:dyDescent="0.2">
      <c r="A107" s="326"/>
      <c r="B107" s="164" t="str">
        <f>IF($B$21="","",$B$21)</f>
        <v/>
      </c>
      <c r="C107" s="164"/>
      <c r="D107" s="283" t="str">
        <f>IF($D$21="","",$D$21)</f>
        <v/>
      </c>
      <c r="E107" s="283"/>
      <c r="F107" s="283" t="str">
        <f t="shared" si="14"/>
        <v/>
      </c>
      <c r="G107" s="283"/>
      <c r="H107" s="283" t="str">
        <f t="shared" si="15"/>
        <v/>
      </c>
      <c r="I107" s="283"/>
      <c r="J107" s="283" t="str">
        <f t="shared" si="16"/>
        <v/>
      </c>
      <c r="K107" s="283"/>
      <c r="L107" s="164" t="str">
        <f>IF($L$21="","",$L$21)</f>
        <v/>
      </c>
      <c r="M107" s="164"/>
      <c r="N107" s="157" t="str">
        <f>IF($N$21="","",$N$21)</f>
        <v/>
      </c>
      <c r="O107" s="157"/>
      <c r="P107" s="157" t="str">
        <f t="shared" si="17"/>
        <v/>
      </c>
      <c r="Q107" s="157" t="str">
        <f>IF($Q$21="","",$Q$21)</f>
        <v/>
      </c>
      <c r="R107" s="157"/>
      <c r="S107" s="157" t="str">
        <f t="shared" si="18"/>
        <v/>
      </c>
      <c r="T107" s="163">
        <f>IF($T$21="","",$T$21)</f>
        <v>0</v>
      </c>
      <c r="U107" s="163"/>
      <c r="V107" s="163" t="str">
        <f t="shared" si="19"/>
        <v/>
      </c>
      <c r="W107" s="163"/>
      <c r="X107" s="131"/>
      <c r="Y107" s="164" t="str">
        <f>IF($Y$21="","",$Y$21)</f>
        <v/>
      </c>
      <c r="Z107" s="164"/>
      <c r="AA107" s="165" t="str">
        <f>IF($AA$21="","",$AA$21)</f>
        <v/>
      </c>
      <c r="AB107" s="165"/>
      <c r="AC107" s="165" t="str">
        <f t="shared" si="20"/>
        <v/>
      </c>
      <c r="AD107" s="165"/>
      <c r="AE107" s="165" t="str">
        <f t="shared" si="21"/>
        <v/>
      </c>
      <c r="AF107" s="165"/>
      <c r="AG107" s="165" t="str">
        <f t="shared" si="22"/>
        <v/>
      </c>
      <c r="AH107" s="165"/>
      <c r="AI107" s="164" t="str">
        <f>IF($AI$21="","",$AI$21)</f>
        <v/>
      </c>
      <c r="AJ107" s="164"/>
      <c r="AK107" s="221" t="str">
        <f>IF($AK$21="","",$AK$21)</f>
        <v/>
      </c>
      <c r="AL107" s="221"/>
      <c r="AM107" s="221" t="str">
        <f t="shared" si="23"/>
        <v/>
      </c>
      <c r="AN107" s="221" t="str">
        <f>IF($AN$21="","",$AN$21)</f>
        <v/>
      </c>
      <c r="AO107" s="221" t="str">
        <f t="shared" si="24"/>
        <v/>
      </c>
      <c r="AP107" s="221"/>
      <c r="AQ107" s="192">
        <f>IF($AQ$21="","",$AQ$21)</f>
        <v>0</v>
      </c>
      <c r="AR107" s="192"/>
      <c r="AS107" s="192" t="str">
        <f t="shared" si="25"/>
        <v/>
      </c>
      <c r="AT107" s="192"/>
    </row>
    <row r="108" spans="1:46" ht="17.25" customHeight="1" x14ac:dyDescent="0.2">
      <c r="A108" s="326"/>
      <c r="B108" s="164" t="str">
        <f>IF($B$22="","",$B$22)</f>
        <v/>
      </c>
      <c r="C108" s="164"/>
      <c r="D108" s="283" t="str">
        <f>IF($D$22="","",$D$22)</f>
        <v/>
      </c>
      <c r="E108" s="283"/>
      <c r="F108" s="283" t="str">
        <f t="shared" si="14"/>
        <v/>
      </c>
      <c r="G108" s="283"/>
      <c r="H108" s="283" t="str">
        <f t="shared" si="15"/>
        <v/>
      </c>
      <c r="I108" s="283"/>
      <c r="J108" s="283" t="str">
        <f t="shared" si="16"/>
        <v/>
      </c>
      <c r="K108" s="283"/>
      <c r="L108" s="164" t="str">
        <f>IF($L$22="","",$L$22)</f>
        <v/>
      </c>
      <c r="M108" s="164"/>
      <c r="N108" s="157" t="str">
        <f>IF($N$22="","",$N$22)</f>
        <v/>
      </c>
      <c r="O108" s="157"/>
      <c r="P108" s="157" t="str">
        <f t="shared" si="17"/>
        <v/>
      </c>
      <c r="Q108" s="157" t="str">
        <f>IF($Q$22="","",$Q$22)</f>
        <v/>
      </c>
      <c r="R108" s="157"/>
      <c r="S108" s="157" t="str">
        <f t="shared" si="18"/>
        <v/>
      </c>
      <c r="T108" s="163">
        <f>IF($T$22="","",$T$22)</f>
        <v>0</v>
      </c>
      <c r="U108" s="163"/>
      <c r="V108" s="163" t="str">
        <f t="shared" si="19"/>
        <v/>
      </c>
      <c r="W108" s="163"/>
      <c r="X108" s="131"/>
      <c r="Y108" s="164" t="str">
        <f>IF($Y$22="","",$Y$22)</f>
        <v/>
      </c>
      <c r="Z108" s="164"/>
      <c r="AA108" s="165" t="str">
        <f>IF($AA$22="","",$AA$22)</f>
        <v/>
      </c>
      <c r="AB108" s="165"/>
      <c r="AC108" s="165" t="str">
        <f t="shared" si="20"/>
        <v/>
      </c>
      <c r="AD108" s="165"/>
      <c r="AE108" s="165" t="str">
        <f t="shared" si="21"/>
        <v/>
      </c>
      <c r="AF108" s="165"/>
      <c r="AG108" s="165" t="str">
        <f t="shared" si="22"/>
        <v/>
      </c>
      <c r="AH108" s="165"/>
      <c r="AI108" s="164" t="str">
        <f>IF($AI$22="","",$AI$22)</f>
        <v/>
      </c>
      <c r="AJ108" s="164"/>
      <c r="AK108" s="221" t="str">
        <f>IF($AK$22="","",$AK$22)</f>
        <v/>
      </c>
      <c r="AL108" s="221"/>
      <c r="AM108" s="221" t="str">
        <f t="shared" si="23"/>
        <v/>
      </c>
      <c r="AN108" s="221" t="str">
        <f>IF($AN$22="","",$AN$22)</f>
        <v/>
      </c>
      <c r="AO108" s="221" t="str">
        <f t="shared" si="24"/>
        <v/>
      </c>
      <c r="AP108" s="221"/>
      <c r="AQ108" s="192">
        <f>IF($AQ$22="","",$AQ$22)</f>
        <v>0</v>
      </c>
      <c r="AR108" s="192"/>
      <c r="AS108" s="192" t="str">
        <f t="shared" si="25"/>
        <v/>
      </c>
      <c r="AT108" s="192"/>
    </row>
    <row r="109" spans="1:46" ht="17.25" customHeight="1" x14ac:dyDescent="0.2">
      <c r="A109" s="326"/>
      <c r="B109" s="164" t="str">
        <f>IF($B$23="","",$B$23)</f>
        <v/>
      </c>
      <c r="C109" s="164"/>
      <c r="D109" s="283" t="str">
        <f>IF($D$23="","",$D$23)</f>
        <v/>
      </c>
      <c r="E109" s="283"/>
      <c r="F109" s="283" t="str">
        <f t="shared" si="14"/>
        <v/>
      </c>
      <c r="G109" s="283"/>
      <c r="H109" s="283" t="str">
        <f t="shared" si="15"/>
        <v/>
      </c>
      <c r="I109" s="283"/>
      <c r="J109" s="283" t="str">
        <f t="shared" si="16"/>
        <v/>
      </c>
      <c r="K109" s="283"/>
      <c r="L109" s="164" t="str">
        <f>IF($L$23="","",$L$23)</f>
        <v/>
      </c>
      <c r="M109" s="164"/>
      <c r="N109" s="157" t="str">
        <f>IF($N$23="","",$N$23)</f>
        <v/>
      </c>
      <c r="O109" s="157"/>
      <c r="P109" s="157" t="str">
        <f t="shared" si="17"/>
        <v/>
      </c>
      <c r="Q109" s="157" t="str">
        <f>IF($Q$23="","",$Q$23)</f>
        <v/>
      </c>
      <c r="R109" s="157"/>
      <c r="S109" s="157" t="str">
        <f t="shared" si="18"/>
        <v/>
      </c>
      <c r="T109" s="163">
        <f>IF($T$23="","",$T$23)</f>
        <v>0</v>
      </c>
      <c r="U109" s="163"/>
      <c r="V109" s="163" t="str">
        <f t="shared" si="19"/>
        <v/>
      </c>
      <c r="W109" s="163"/>
      <c r="X109" s="131"/>
      <c r="Y109" s="164" t="str">
        <f>IF($Y$23="","",$Y$23)</f>
        <v/>
      </c>
      <c r="Z109" s="164"/>
      <c r="AA109" s="165" t="str">
        <f>IF($AA$23="","",$AA$23)</f>
        <v/>
      </c>
      <c r="AB109" s="165"/>
      <c r="AC109" s="165" t="str">
        <f t="shared" si="20"/>
        <v/>
      </c>
      <c r="AD109" s="165"/>
      <c r="AE109" s="165" t="str">
        <f t="shared" si="21"/>
        <v/>
      </c>
      <c r="AF109" s="165"/>
      <c r="AG109" s="165" t="str">
        <f t="shared" si="22"/>
        <v/>
      </c>
      <c r="AH109" s="165"/>
      <c r="AI109" s="164" t="str">
        <f>IF($AI$23="","",$AI$23)</f>
        <v/>
      </c>
      <c r="AJ109" s="164"/>
      <c r="AK109" s="221" t="str">
        <f>IF($AK$23="","",$AK$23)</f>
        <v/>
      </c>
      <c r="AL109" s="221"/>
      <c r="AM109" s="221" t="str">
        <f t="shared" si="23"/>
        <v/>
      </c>
      <c r="AN109" s="221" t="str">
        <f>IF($AN$23="","",$AN$23)</f>
        <v/>
      </c>
      <c r="AO109" s="221" t="str">
        <f t="shared" si="24"/>
        <v/>
      </c>
      <c r="AP109" s="221"/>
      <c r="AQ109" s="192">
        <f>IF($AQ$23="","",$AQ$23)</f>
        <v>0</v>
      </c>
      <c r="AR109" s="192"/>
      <c r="AS109" s="192" t="str">
        <f t="shared" si="25"/>
        <v/>
      </c>
      <c r="AT109" s="192"/>
    </row>
    <row r="110" spans="1:46" ht="17.25" customHeight="1" x14ac:dyDescent="0.2">
      <c r="A110" s="326"/>
      <c r="B110" s="164" t="str">
        <f>IF($B$24="","",$B$24)</f>
        <v/>
      </c>
      <c r="C110" s="164"/>
      <c r="D110" s="283" t="str">
        <f>IF($D$24="","",$D$24)</f>
        <v/>
      </c>
      <c r="E110" s="283"/>
      <c r="F110" s="283" t="str">
        <f t="shared" si="14"/>
        <v/>
      </c>
      <c r="G110" s="283"/>
      <c r="H110" s="283" t="str">
        <f t="shared" si="15"/>
        <v/>
      </c>
      <c r="I110" s="283"/>
      <c r="J110" s="283" t="str">
        <f t="shared" si="16"/>
        <v/>
      </c>
      <c r="K110" s="283"/>
      <c r="L110" s="164" t="str">
        <f>IF($L$24="","",$L$24)</f>
        <v/>
      </c>
      <c r="M110" s="164"/>
      <c r="N110" s="157" t="str">
        <f>IF($N$24="","",$N$24)</f>
        <v/>
      </c>
      <c r="O110" s="157"/>
      <c r="P110" s="157" t="str">
        <f t="shared" si="17"/>
        <v/>
      </c>
      <c r="Q110" s="157" t="str">
        <f>IF($Q$24="","",$Q$24)</f>
        <v/>
      </c>
      <c r="R110" s="157"/>
      <c r="S110" s="157" t="str">
        <f t="shared" si="18"/>
        <v/>
      </c>
      <c r="T110" s="163">
        <f>IF($T$24="","",$T$24)</f>
        <v>0</v>
      </c>
      <c r="U110" s="163"/>
      <c r="V110" s="163" t="str">
        <f t="shared" si="19"/>
        <v/>
      </c>
      <c r="W110" s="163"/>
      <c r="X110" s="131"/>
      <c r="Y110" s="164" t="str">
        <f>IF($Y$24="","",$Y$24)</f>
        <v/>
      </c>
      <c r="Z110" s="164"/>
      <c r="AA110" s="165" t="str">
        <f>IF($AA$24="","",$AA$24)</f>
        <v/>
      </c>
      <c r="AB110" s="165"/>
      <c r="AC110" s="165" t="str">
        <f t="shared" si="20"/>
        <v/>
      </c>
      <c r="AD110" s="165"/>
      <c r="AE110" s="165" t="str">
        <f t="shared" si="21"/>
        <v/>
      </c>
      <c r="AF110" s="165"/>
      <c r="AG110" s="165" t="str">
        <f t="shared" si="22"/>
        <v/>
      </c>
      <c r="AH110" s="165"/>
      <c r="AI110" s="164" t="str">
        <f>IF($AI$24="","",$AI$24)</f>
        <v/>
      </c>
      <c r="AJ110" s="164"/>
      <c r="AK110" s="221" t="str">
        <f>IF($AK$24="","",$AK$24)</f>
        <v/>
      </c>
      <c r="AL110" s="221"/>
      <c r="AM110" s="221" t="str">
        <f t="shared" si="23"/>
        <v/>
      </c>
      <c r="AN110" s="221" t="str">
        <f>IF($AN$24="","",$AN$24)</f>
        <v/>
      </c>
      <c r="AO110" s="221" t="str">
        <f t="shared" si="24"/>
        <v/>
      </c>
      <c r="AP110" s="221"/>
      <c r="AQ110" s="192">
        <f>IF($AQ$24="","",$AQ$24)</f>
        <v>0</v>
      </c>
      <c r="AR110" s="192"/>
      <c r="AS110" s="192" t="str">
        <f t="shared" si="25"/>
        <v/>
      </c>
      <c r="AT110" s="192"/>
    </row>
    <row r="111" spans="1:46" ht="17.25" customHeight="1" x14ac:dyDescent="0.2">
      <c r="A111" s="326"/>
      <c r="B111" s="164" t="str">
        <f>IF($B$25="","",$B$25)</f>
        <v/>
      </c>
      <c r="C111" s="164"/>
      <c r="D111" s="283" t="str">
        <f>IF($D$25="","",$D$25)</f>
        <v/>
      </c>
      <c r="E111" s="283"/>
      <c r="F111" s="283" t="str">
        <f t="shared" si="14"/>
        <v/>
      </c>
      <c r="G111" s="283"/>
      <c r="H111" s="283" t="str">
        <f t="shared" si="15"/>
        <v/>
      </c>
      <c r="I111" s="283"/>
      <c r="J111" s="283" t="str">
        <f t="shared" si="16"/>
        <v/>
      </c>
      <c r="K111" s="283"/>
      <c r="L111" s="164" t="str">
        <f>IF($L$25="","",$L$25)</f>
        <v/>
      </c>
      <c r="M111" s="164"/>
      <c r="N111" s="157" t="str">
        <f>IF($N$25="","",$N$25)</f>
        <v/>
      </c>
      <c r="O111" s="157"/>
      <c r="P111" s="157" t="str">
        <f t="shared" si="17"/>
        <v/>
      </c>
      <c r="Q111" s="157" t="str">
        <f>IF($Q$25="","",$Q$25)</f>
        <v/>
      </c>
      <c r="R111" s="157"/>
      <c r="S111" s="157" t="str">
        <f t="shared" si="18"/>
        <v/>
      </c>
      <c r="T111" s="163">
        <f>IF($T$25="","",$T$25)</f>
        <v>0</v>
      </c>
      <c r="U111" s="163"/>
      <c r="V111" s="163" t="str">
        <f t="shared" si="19"/>
        <v/>
      </c>
      <c r="W111" s="163"/>
      <c r="X111" s="131"/>
      <c r="Y111" s="164" t="str">
        <f>IF($Y$25="","",$Y$25)</f>
        <v/>
      </c>
      <c r="Z111" s="164"/>
      <c r="AA111" s="165" t="str">
        <f>IF($AA$25="","",$AA$25)</f>
        <v/>
      </c>
      <c r="AB111" s="165"/>
      <c r="AC111" s="165" t="str">
        <f t="shared" si="20"/>
        <v/>
      </c>
      <c r="AD111" s="165"/>
      <c r="AE111" s="165" t="str">
        <f t="shared" si="21"/>
        <v/>
      </c>
      <c r="AF111" s="165"/>
      <c r="AG111" s="165" t="str">
        <f t="shared" si="22"/>
        <v/>
      </c>
      <c r="AH111" s="165"/>
      <c r="AI111" s="164" t="str">
        <f>IF($AI$25="","",$AI$25)</f>
        <v/>
      </c>
      <c r="AJ111" s="164"/>
      <c r="AK111" s="221" t="str">
        <f>IF($AK$25="","",$AK$25)</f>
        <v/>
      </c>
      <c r="AL111" s="221"/>
      <c r="AM111" s="221" t="str">
        <f t="shared" si="23"/>
        <v/>
      </c>
      <c r="AN111" s="221" t="str">
        <f>IF($AN$25="","",$AN$25)</f>
        <v/>
      </c>
      <c r="AO111" s="221" t="str">
        <f t="shared" si="24"/>
        <v/>
      </c>
      <c r="AP111" s="221"/>
      <c r="AQ111" s="192">
        <f>IF($AQ$25="","",$AQ$25)</f>
        <v>0</v>
      </c>
      <c r="AR111" s="192"/>
      <c r="AS111" s="192" t="str">
        <f t="shared" si="25"/>
        <v/>
      </c>
      <c r="AT111" s="192"/>
    </row>
    <row r="112" spans="1:46" ht="17.25" customHeight="1" x14ac:dyDescent="0.2">
      <c r="A112" s="326"/>
      <c r="B112" s="164" t="str">
        <f>IF($B$26="","",$B$26)</f>
        <v/>
      </c>
      <c r="C112" s="164"/>
      <c r="D112" s="283" t="str">
        <f>IF($D$26="","",$D$26)</f>
        <v/>
      </c>
      <c r="E112" s="283"/>
      <c r="F112" s="283" t="str">
        <f t="shared" si="14"/>
        <v/>
      </c>
      <c r="G112" s="283"/>
      <c r="H112" s="283" t="str">
        <f t="shared" si="15"/>
        <v/>
      </c>
      <c r="I112" s="283"/>
      <c r="J112" s="283" t="str">
        <f t="shared" si="16"/>
        <v/>
      </c>
      <c r="K112" s="283"/>
      <c r="L112" s="164" t="str">
        <f>IF($L$26="","",$L$26)</f>
        <v/>
      </c>
      <c r="M112" s="164"/>
      <c r="N112" s="157" t="str">
        <f>IF($N$26="","",$N$26)</f>
        <v/>
      </c>
      <c r="O112" s="157"/>
      <c r="P112" s="157" t="str">
        <f t="shared" si="17"/>
        <v/>
      </c>
      <c r="Q112" s="157" t="str">
        <f>IF($Q$26="","",$Q$26)</f>
        <v/>
      </c>
      <c r="R112" s="157"/>
      <c r="S112" s="157" t="str">
        <f t="shared" si="18"/>
        <v/>
      </c>
      <c r="T112" s="163">
        <f>IF($T$26="","",$T$26)</f>
        <v>0</v>
      </c>
      <c r="U112" s="163"/>
      <c r="V112" s="163" t="str">
        <f t="shared" si="19"/>
        <v/>
      </c>
      <c r="W112" s="163"/>
      <c r="X112" s="131"/>
      <c r="Y112" s="434" t="str">
        <f>IF($Y$26="","",$Y$26)</f>
        <v/>
      </c>
      <c r="Z112" s="434"/>
      <c r="AA112" s="510" t="str">
        <f>IF($AA$26="","",$AA$26)</f>
        <v/>
      </c>
      <c r="AB112" s="510"/>
      <c r="AC112" s="510" t="str">
        <f t="shared" si="20"/>
        <v/>
      </c>
      <c r="AD112" s="510"/>
      <c r="AE112" s="510" t="str">
        <f t="shared" si="21"/>
        <v/>
      </c>
      <c r="AF112" s="510"/>
      <c r="AG112" s="510" t="str">
        <f t="shared" si="22"/>
        <v/>
      </c>
      <c r="AH112" s="510"/>
      <c r="AI112" s="434" t="str">
        <f>IF($AI$26="","",$AI$26)</f>
        <v/>
      </c>
      <c r="AJ112" s="434"/>
      <c r="AK112" s="436" t="str">
        <f>IF($AK$26="","",$AK$26)</f>
        <v/>
      </c>
      <c r="AL112" s="436"/>
      <c r="AM112" s="436" t="str">
        <f t="shared" si="23"/>
        <v/>
      </c>
      <c r="AN112" s="436" t="str">
        <f>IF($AN$26="","",$AN$26)</f>
        <v/>
      </c>
      <c r="AO112" s="436" t="str">
        <f t="shared" si="24"/>
        <v/>
      </c>
      <c r="AP112" s="436"/>
      <c r="AQ112" s="518">
        <f>IF($AQ$26="","",$AQ$26)</f>
        <v>0</v>
      </c>
      <c r="AR112" s="518"/>
      <c r="AS112" s="518" t="str">
        <f t="shared" si="25"/>
        <v/>
      </c>
      <c r="AT112" s="518"/>
    </row>
    <row r="113" spans="1:46" ht="3" customHeight="1" x14ac:dyDescent="0.2">
      <c r="A113" s="326"/>
      <c r="B113" s="164" t="str">
        <f>IF($B$27="","",$B$27)</f>
        <v/>
      </c>
      <c r="C113" s="164"/>
      <c r="D113" s="283" t="str">
        <f>IF($D$27="","",$D$27)</f>
        <v/>
      </c>
      <c r="E113" s="283"/>
      <c r="F113" s="283" t="str">
        <f t="shared" si="14"/>
        <v/>
      </c>
      <c r="G113" s="283"/>
      <c r="H113" s="283" t="str">
        <f t="shared" si="15"/>
        <v/>
      </c>
      <c r="I113" s="283"/>
      <c r="J113" s="283" t="str">
        <f t="shared" si="16"/>
        <v/>
      </c>
      <c r="K113" s="283"/>
      <c r="L113" s="164" t="str">
        <f>IF($L$27="","",$L$27)</f>
        <v/>
      </c>
      <c r="M113" s="164"/>
      <c r="N113" s="157" t="str">
        <f>IF($N$27="","",$N$27)</f>
        <v/>
      </c>
      <c r="O113" s="157"/>
      <c r="P113" s="157" t="str">
        <f t="shared" si="17"/>
        <v/>
      </c>
      <c r="Q113" s="157" t="str">
        <f>IF($Q$27="","",$Q$27)</f>
        <v/>
      </c>
      <c r="R113" s="157"/>
      <c r="S113" s="157" t="str">
        <f t="shared" si="18"/>
        <v/>
      </c>
      <c r="T113" s="163">
        <f>IF($T$27="","",$T$27)</f>
        <v>0</v>
      </c>
      <c r="U113" s="163"/>
      <c r="V113" s="163" t="str">
        <f t="shared" si="19"/>
        <v/>
      </c>
      <c r="W113" s="163"/>
      <c r="X113" s="131"/>
      <c r="Y113" s="132"/>
      <c r="Z113" s="132"/>
      <c r="AA113" s="133"/>
      <c r="AB113" s="133"/>
      <c r="AC113" s="133"/>
      <c r="AD113" s="133"/>
      <c r="AE113" s="133"/>
      <c r="AF113" s="133"/>
      <c r="AG113" s="133"/>
      <c r="AH113" s="133"/>
      <c r="AI113" s="132"/>
      <c r="AJ113" s="132"/>
      <c r="AK113" s="134"/>
      <c r="AL113" s="134"/>
      <c r="AM113" s="134"/>
      <c r="AN113" s="134"/>
      <c r="AO113" s="134"/>
      <c r="AP113" s="134"/>
      <c r="AQ113" s="135"/>
      <c r="AR113" s="135"/>
      <c r="AS113" s="135"/>
      <c r="AT113" s="135"/>
    </row>
    <row r="114" spans="1:46" ht="14.25" customHeight="1" x14ac:dyDescent="0.2">
      <c r="A114" s="326"/>
      <c r="B114" s="164" t="str">
        <f>IF(B71="","",B71)</f>
        <v/>
      </c>
      <c r="C114" s="164"/>
      <c r="D114" s="283" t="str">
        <f>IF(D71="","",D71)</f>
        <v/>
      </c>
      <c r="E114" s="283"/>
      <c r="F114" s="283" t="str">
        <f t="shared" si="14"/>
        <v/>
      </c>
      <c r="G114" s="283"/>
      <c r="H114" s="283" t="str">
        <f t="shared" si="15"/>
        <v/>
      </c>
      <c r="I114" s="283"/>
      <c r="J114" s="283" t="str">
        <f t="shared" si="16"/>
        <v/>
      </c>
      <c r="K114" s="283"/>
      <c r="L114" s="164" t="str">
        <f>IF(L71="","",L71)</f>
        <v/>
      </c>
      <c r="M114" s="164"/>
      <c r="N114" s="157" t="str">
        <f>IF(N71="","",N71)</f>
        <v/>
      </c>
      <c r="O114" s="157"/>
      <c r="P114" s="157" t="str">
        <f t="shared" si="17"/>
        <v/>
      </c>
      <c r="Q114" s="157" t="str">
        <f>IF(Q71="","",Q71)</f>
        <v/>
      </c>
      <c r="R114" s="157"/>
      <c r="S114" s="157" t="str">
        <f t="shared" si="18"/>
        <v/>
      </c>
      <c r="T114" s="163" t="str">
        <f>IF(T71="","",T71)</f>
        <v/>
      </c>
      <c r="U114" s="163"/>
      <c r="V114" s="163" t="str">
        <f t="shared" si="19"/>
        <v/>
      </c>
      <c r="W114" s="163"/>
      <c r="X114" s="131"/>
      <c r="Y114" s="131"/>
      <c r="Z114" s="131"/>
      <c r="AA114" s="136"/>
      <c r="AB114" s="136"/>
      <c r="AC114" s="136"/>
      <c r="AD114" s="136"/>
      <c r="AE114" s="136"/>
      <c r="AF114" s="136"/>
      <c r="AG114" s="136"/>
      <c r="AH114" s="137"/>
      <c r="AI114" s="431" t="s">
        <v>59</v>
      </c>
      <c r="AJ114" s="431"/>
      <c r="AK114" s="431" t="s">
        <v>5</v>
      </c>
      <c r="AL114" s="431"/>
      <c r="AM114" s="431"/>
      <c r="AN114" s="431"/>
      <c r="AO114" s="431"/>
      <c r="AP114" s="431"/>
      <c r="AQ114" s="432">
        <f>IF($AQ$28="","",$AQ$28)</f>
        <v>0</v>
      </c>
      <c r="AR114" s="433"/>
      <c r="AS114" s="433"/>
      <c r="AT114" s="433"/>
    </row>
    <row r="115" spans="1:46" ht="17.25" customHeight="1" thickBot="1" x14ac:dyDescent="0.25">
      <c r="A115" s="326"/>
      <c r="B115" s="434" t="str">
        <f>IF($B$29="","",$B$29)</f>
        <v/>
      </c>
      <c r="C115" s="434"/>
      <c r="D115" s="435" t="str">
        <f>IF($D$29="","",$D$29)</f>
        <v/>
      </c>
      <c r="E115" s="435"/>
      <c r="F115" s="435" t="str">
        <f t="shared" si="14"/>
        <v/>
      </c>
      <c r="G115" s="435"/>
      <c r="H115" s="435" t="str">
        <f t="shared" si="15"/>
        <v/>
      </c>
      <c r="I115" s="435"/>
      <c r="J115" s="435" t="str">
        <f t="shared" si="16"/>
        <v/>
      </c>
      <c r="K115" s="435"/>
      <c r="L115" s="434" t="str">
        <f>IF($L$29="","",$L$29)</f>
        <v/>
      </c>
      <c r="M115" s="434"/>
      <c r="N115" s="436" t="str">
        <f>IF($N$29="","",$N$29)</f>
        <v/>
      </c>
      <c r="O115" s="436"/>
      <c r="P115" s="436" t="str">
        <f t="shared" si="17"/>
        <v/>
      </c>
      <c r="Q115" s="436" t="str">
        <f>IF($Q$29="","",$Q$29)</f>
        <v/>
      </c>
      <c r="R115" s="436"/>
      <c r="S115" s="436" t="str">
        <f t="shared" si="18"/>
        <v/>
      </c>
      <c r="T115" s="518">
        <f>IF($T$29="","",$T$29)</f>
        <v>0</v>
      </c>
      <c r="U115" s="518"/>
      <c r="V115" s="518" t="str">
        <f t="shared" si="19"/>
        <v/>
      </c>
      <c r="W115" s="518"/>
      <c r="X115" s="131"/>
      <c r="Y115" s="131"/>
      <c r="Z115" s="131"/>
      <c r="AA115" s="136"/>
      <c r="AB115" s="136"/>
      <c r="AC115" s="136"/>
      <c r="AD115" s="136"/>
      <c r="AE115" s="136"/>
      <c r="AF115" s="136"/>
      <c r="AG115" s="136"/>
      <c r="AH115" s="137"/>
      <c r="AI115" s="424" t="s">
        <v>60</v>
      </c>
      <c r="AJ115" s="425"/>
      <c r="AK115" s="426" t="s">
        <v>7</v>
      </c>
      <c r="AL115" s="427"/>
      <c r="AM115" s="427"/>
      <c r="AN115" s="427"/>
      <c r="AO115" s="427"/>
      <c r="AP115" s="138">
        <f>IF($AP$29="","",$AP$29)</f>
        <v>0.1</v>
      </c>
      <c r="AQ115" s="428">
        <f>IF($AQ$29="","",$AQ$29)</f>
        <v>0</v>
      </c>
      <c r="AR115" s="429"/>
      <c r="AS115" s="429"/>
      <c r="AT115" s="430"/>
    </row>
    <row r="116" spans="1:46" ht="6" customHeight="1" x14ac:dyDescent="0.2">
      <c r="A116" s="117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464" t="s">
        <v>61</v>
      </c>
      <c r="AJ116" s="465"/>
      <c r="AK116" s="465" t="s">
        <v>62</v>
      </c>
      <c r="AL116" s="465"/>
      <c r="AM116" s="465"/>
      <c r="AN116" s="465"/>
      <c r="AO116" s="465"/>
      <c r="AP116" s="465"/>
      <c r="AQ116" s="478">
        <f>IF($AQ$30="","",$AQ$30)</f>
        <v>0</v>
      </c>
      <c r="AR116" s="478"/>
      <c r="AS116" s="478"/>
      <c r="AT116" s="479"/>
    </row>
    <row r="117" spans="1:46" ht="12" customHeight="1" x14ac:dyDescent="0.2">
      <c r="A117" s="117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466"/>
      <c r="AJ117" s="467"/>
      <c r="AK117" s="467"/>
      <c r="AL117" s="467"/>
      <c r="AM117" s="467"/>
      <c r="AN117" s="467"/>
      <c r="AO117" s="467"/>
      <c r="AP117" s="467"/>
      <c r="AQ117" s="480"/>
      <c r="AR117" s="480"/>
      <c r="AS117" s="480"/>
      <c r="AT117" s="481"/>
    </row>
    <row r="118" spans="1:46" ht="6" customHeight="1" thickBot="1" x14ac:dyDescent="0.25">
      <c r="A118" s="117"/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466"/>
      <c r="AJ118" s="467"/>
      <c r="AK118" s="467" t="s">
        <v>8</v>
      </c>
      <c r="AL118" s="467"/>
      <c r="AM118" s="467"/>
      <c r="AN118" s="467"/>
      <c r="AO118" s="467"/>
      <c r="AP118" s="467"/>
      <c r="AQ118" s="480"/>
      <c r="AR118" s="480"/>
      <c r="AS118" s="480"/>
      <c r="AT118" s="481"/>
    </row>
    <row r="119" spans="1:46" ht="12" customHeight="1" thickBot="1" x14ac:dyDescent="0.25">
      <c r="A119" s="117"/>
      <c r="B119" s="131"/>
      <c r="C119" s="131"/>
      <c r="D119" s="131"/>
      <c r="E119" s="131"/>
      <c r="F119" s="131"/>
      <c r="G119" s="131"/>
      <c r="H119" s="131"/>
      <c r="I119" s="131"/>
      <c r="J119" s="500" t="s">
        <v>52</v>
      </c>
      <c r="K119" s="501"/>
      <c r="L119" s="501"/>
      <c r="M119" s="502"/>
      <c r="N119" s="514"/>
      <c r="O119" s="514"/>
      <c r="P119" s="514"/>
      <c r="Q119" s="514"/>
      <c r="R119" s="514"/>
      <c r="S119" s="514"/>
      <c r="T119" s="514"/>
      <c r="U119" s="514"/>
      <c r="V119" s="514"/>
      <c r="W119" s="514"/>
      <c r="X119" s="514"/>
      <c r="Y119" s="514"/>
      <c r="Z119" s="525"/>
      <c r="AA119" s="465" t="s">
        <v>17</v>
      </c>
      <c r="AB119" s="465"/>
      <c r="AC119" s="497"/>
      <c r="AD119" s="514"/>
      <c r="AE119" s="514"/>
      <c r="AF119" s="514"/>
      <c r="AG119" s="515"/>
      <c r="AH119" s="131"/>
      <c r="AI119" s="468"/>
      <c r="AJ119" s="469"/>
      <c r="AK119" s="469"/>
      <c r="AL119" s="469"/>
      <c r="AM119" s="469"/>
      <c r="AN119" s="469"/>
      <c r="AO119" s="469"/>
      <c r="AP119" s="469"/>
      <c r="AQ119" s="482"/>
      <c r="AR119" s="482"/>
      <c r="AS119" s="482"/>
      <c r="AT119" s="483"/>
    </row>
    <row r="120" spans="1:46" ht="8.25" customHeight="1" x14ac:dyDescent="0.2">
      <c r="A120" s="117"/>
      <c r="B120" s="131"/>
      <c r="C120" s="131"/>
      <c r="D120" s="131"/>
      <c r="E120" s="131"/>
      <c r="F120" s="131"/>
      <c r="G120" s="131"/>
      <c r="H120" s="131"/>
      <c r="I120" s="131"/>
      <c r="J120" s="503"/>
      <c r="K120" s="504"/>
      <c r="L120" s="504"/>
      <c r="M120" s="505"/>
      <c r="N120" s="516"/>
      <c r="O120" s="516"/>
      <c r="P120" s="516"/>
      <c r="Q120" s="516"/>
      <c r="R120" s="516"/>
      <c r="S120" s="516"/>
      <c r="T120" s="516"/>
      <c r="U120" s="516"/>
      <c r="V120" s="516"/>
      <c r="W120" s="516"/>
      <c r="X120" s="516"/>
      <c r="Y120" s="516"/>
      <c r="Z120" s="526"/>
      <c r="AA120" s="498"/>
      <c r="AB120" s="498"/>
      <c r="AC120" s="499"/>
      <c r="AD120" s="516"/>
      <c r="AE120" s="516"/>
      <c r="AF120" s="516"/>
      <c r="AG120" s="517"/>
      <c r="AH120" s="131"/>
      <c r="AI120" s="465" t="s">
        <v>63</v>
      </c>
      <c r="AJ120" s="465"/>
      <c r="AK120" s="465" t="s">
        <v>9</v>
      </c>
      <c r="AL120" s="465"/>
      <c r="AM120" s="465"/>
      <c r="AN120" s="465"/>
      <c r="AO120" s="465"/>
      <c r="AP120" s="465"/>
      <c r="AQ120" s="475"/>
      <c r="AR120" s="475"/>
      <c r="AS120" s="475"/>
      <c r="AT120" s="475"/>
    </row>
    <row r="121" spans="1:46" ht="7.5" customHeight="1" x14ac:dyDescent="0.2">
      <c r="A121" s="117"/>
      <c r="B121" s="131"/>
      <c r="C121" s="131"/>
      <c r="D121" s="131"/>
      <c r="E121" s="131"/>
      <c r="F121" s="131"/>
      <c r="G121" s="131"/>
      <c r="H121" s="131"/>
      <c r="I121" s="131"/>
      <c r="J121" s="484" t="s">
        <v>216</v>
      </c>
      <c r="K121" s="425"/>
      <c r="L121" s="425"/>
      <c r="M121" s="485"/>
      <c r="N121" s="487" t="s">
        <v>124</v>
      </c>
      <c r="O121" s="425"/>
      <c r="P121" s="425"/>
      <c r="Q121" s="485"/>
      <c r="R121" s="487" t="s">
        <v>123</v>
      </c>
      <c r="S121" s="425"/>
      <c r="T121" s="425"/>
      <c r="U121" s="425"/>
      <c r="V121" s="425"/>
      <c r="W121" s="425"/>
      <c r="X121" s="425"/>
      <c r="Y121" s="425"/>
      <c r="Z121" s="425"/>
      <c r="AA121" s="424" t="s">
        <v>16</v>
      </c>
      <c r="AB121" s="485"/>
      <c r="AC121" s="494" t="s">
        <v>122</v>
      </c>
      <c r="AD121" s="425"/>
      <c r="AE121" s="425"/>
      <c r="AF121" s="425"/>
      <c r="AG121" s="495"/>
      <c r="AH121" s="131"/>
      <c r="AI121" s="467"/>
      <c r="AJ121" s="467"/>
      <c r="AK121" s="467"/>
      <c r="AL121" s="467"/>
      <c r="AM121" s="467"/>
      <c r="AN121" s="467"/>
      <c r="AO121" s="467"/>
      <c r="AP121" s="467"/>
      <c r="AQ121" s="476"/>
      <c r="AR121" s="476"/>
      <c r="AS121" s="476"/>
      <c r="AT121" s="476"/>
    </row>
    <row r="122" spans="1:46" ht="13.8" thickBot="1" x14ac:dyDescent="0.25">
      <c r="A122" s="117"/>
      <c r="B122" s="131"/>
      <c r="C122" s="131"/>
      <c r="D122" s="131"/>
      <c r="E122" s="131"/>
      <c r="F122" s="131"/>
      <c r="G122" s="131"/>
      <c r="H122" s="131"/>
      <c r="I122" s="131"/>
      <c r="J122" s="486"/>
      <c r="K122" s="462"/>
      <c r="L122" s="462"/>
      <c r="M122" s="463"/>
      <c r="N122" s="461"/>
      <c r="O122" s="462"/>
      <c r="P122" s="462"/>
      <c r="Q122" s="463"/>
      <c r="R122" s="461"/>
      <c r="S122" s="462"/>
      <c r="T122" s="462"/>
      <c r="U122" s="462"/>
      <c r="V122" s="462"/>
      <c r="W122" s="462"/>
      <c r="X122" s="462"/>
      <c r="Y122" s="462"/>
      <c r="Z122" s="462"/>
      <c r="AA122" s="461"/>
      <c r="AB122" s="463"/>
      <c r="AC122" s="462"/>
      <c r="AD122" s="462"/>
      <c r="AE122" s="462"/>
      <c r="AF122" s="462"/>
      <c r="AG122" s="496"/>
      <c r="AH122" s="131"/>
      <c r="AI122" s="469"/>
      <c r="AJ122" s="469"/>
      <c r="AK122" s="469"/>
      <c r="AL122" s="469"/>
      <c r="AM122" s="469"/>
      <c r="AN122" s="469"/>
      <c r="AO122" s="469"/>
      <c r="AP122" s="469"/>
      <c r="AQ122" s="477"/>
      <c r="AR122" s="477"/>
      <c r="AS122" s="477"/>
      <c r="AT122" s="477"/>
    </row>
    <row r="123" spans="1:46" ht="12" customHeight="1" x14ac:dyDescent="0.2">
      <c r="A123" s="117"/>
      <c r="B123" s="131"/>
      <c r="C123" s="131"/>
      <c r="D123" s="131"/>
      <c r="E123" s="131"/>
      <c r="F123" s="131"/>
      <c r="G123" s="131"/>
      <c r="H123" s="131"/>
      <c r="I123" s="131"/>
      <c r="J123" s="488"/>
      <c r="K123" s="425"/>
      <c r="L123" s="425"/>
      <c r="M123" s="485"/>
      <c r="N123" s="139"/>
      <c r="O123" s="139"/>
      <c r="P123" s="139"/>
      <c r="Q123" s="140"/>
      <c r="R123" s="437"/>
      <c r="S123" s="438"/>
      <c r="T123" s="438"/>
      <c r="U123" s="438"/>
      <c r="V123" s="438"/>
      <c r="W123" s="438"/>
      <c r="X123" s="438"/>
      <c r="Y123" s="438"/>
      <c r="Z123" s="438"/>
      <c r="AA123" s="508" t="s">
        <v>14</v>
      </c>
      <c r="AB123" s="506" t="s">
        <v>15</v>
      </c>
      <c r="AC123" s="428"/>
      <c r="AD123" s="429"/>
      <c r="AE123" s="429"/>
      <c r="AF123" s="429"/>
      <c r="AG123" s="490"/>
      <c r="AH123" s="131"/>
      <c r="AI123" s="452" t="s">
        <v>64</v>
      </c>
      <c r="AJ123" s="453"/>
      <c r="AK123" s="458" t="s">
        <v>65</v>
      </c>
      <c r="AL123" s="453"/>
      <c r="AM123" s="453"/>
      <c r="AN123" s="453"/>
      <c r="AO123" s="453"/>
      <c r="AP123" s="453"/>
      <c r="AQ123" s="472"/>
      <c r="AR123" s="473"/>
      <c r="AS123" s="473"/>
      <c r="AT123" s="474"/>
    </row>
    <row r="124" spans="1:46" ht="12" customHeight="1" x14ac:dyDescent="0.2">
      <c r="A124" s="117"/>
      <c r="B124" s="131"/>
      <c r="C124" s="131"/>
      <c r="D124" s="131"/>
      <c r="E124" s="131"/>
      <c r="F124" s="131"/>
      <c r="G124" s="131"/>
      <c r="H124" s="131"/>
      <c r="I124" s="131"/>
      <c r="J124" s="486"/>
      <c r="K124" s="462"/>
      <c r="L124" s="462"/>
      <c r="M124" s="463"/>
      <c r="N124" s="141"/>
      <c r="O124" s="141"/>
      <c r="P124" s="141"/>
      <c r="Q124" s="142"/>
      <c r="R124" s="521"/>
      <c r="S124" s="522"/>
      <c r="T124" s="522"/>
      <c r="U124" s="522"/>
      <c r="V124" s="522"/>
      <c r="W124" s="522"/>
      <c r="X124" s="522"/>
      <c r="Y124" s="522"/>
      <c r="Z124" s="522"/>
      <c r="AA124" s="519"/>
      <c r="AB124" s="520"/>
      <c r="AC124" s="491"/>
      <c r="AD124" s="492"/>
      <c r="AE124" s="492"/>
      <c r="AF124" s="492"/>
      <c r="AG124" s="493"/>
      <c r="AH124" s="131"/>
      <c r="AI124" s="454"/>
      <c r="AJ124" s="455"/>
      <c r="AK124" s="461" t="s">
        <v>12</v>
      </c>
      <c r="AL124" s="462"/>
      <c r="AM124" s="462"/>
      <c r="AN124" s="462"/>
      <c r="AO124" s="462"/>
      <c r="AP124" s="463"/>
      <c r="AQ124" s="440"/>
      <c r="AR124" s="441"/>
      <c r="AS124" s="441"/>
      <c r="AT124" s="442"/>
    </row>
    <row r="125" spans="1:46" ht="12" customHeight="1" x14ac:dyDescent="0.2">
      <c r="A125" s="117"/>
      <c r="B125" s="131"/>
      <c r="C125" s="131"/>
      <c r="D125" s="131"/>
      <c r="E125" s="131"/>
      <c r="F125" s="131"/>
      <c r="G125" s="131"/>
      <c r="H125" s="131"/>
      <c r="I125" s="131"/>
      <c r="J125" s="488"/>
      <c r="K125" s="425"/>
      <c r="L125" s="425"/>
      <c r="M125" s="485"/>
      <c r="N125" s="139"/>
      <c r="O125" s="139"/>
      <c r="P125" s="139"/>
      <c r="Q125" s="140"/>
      <c r="R125" s="437"/>
      <c r="S125" s="438"/>
      <c r="T125" s="438"/>
      <c r="U125" s="438"/>
      <c r="V125" s="438"/>
      <c r="W125" s="438"/>
      <c r="X125" s="438"/>
      <c r="Y125" s="438"/>
      <c r="Z125" s="438"/>
      <c r="AA125" s="508" t="s">
        <v>14</v>
      </c>
      <c r="AB125" s="506" t="s">
        <v>15</v>
      </c>
      <c r="AC125" s="428"/>
      <c r="AD125" s="429"/>
      <c r="AE125" s="429"/>
      <c r="AF125" s="429"/>
      <c r="AG125" s="490"/>
      <c r="AH125" s="131"/>
      <c r="AI125" s="454"/>
      <c r="AJ125" s="455"/>
      <c r="AK125" s="446" t="s">
        <v>13</v>
      </c>
      <c r="AL125" s="447"/>
      <c r="AM125" s="437" t="s">
        <v>10</v>
      </c>
      <c r="AN125" s="438"/>
      <c r="AO125" s="438"/>
      <c r="AP125" s="439"/>
      <c r="AQ125" s="440"/>
      <c r="AR125" s="441"/>
      <c r="AS125" s="441"/>
      <c r="AT125" s="442"/>
    </row>
    <row r="126" spans="1:46" ht="12" customHeight="1" x14ac:dyDescent="0.2">
      <c r="A126" s="117"/>
      <c r="B126" s="131"/>
      <c r="C126" s="131"/>
      <c r="D126" s="131"/>
      <c r="E126" s="131"/>
      <c r="F126" s="131"/>
      <c r="G126" s="131"/>
      <c r="H126" s="131"/>
      <c r="I126" s="131"/>
      <c r="J126" s="486"/>
      <c r="K126" s="462"/>
      <c r="L126" s="462"/>
      <c r="M126" s="463"/>
      <c r="N126" s="141"/>
      <c r="O126" s="141"/>
      <c r="P126" s="141"/>
      <c r="Q126" s="142"/>
      <c r="R126" s="521"/>
      <c r="S126" s="522"/>
      <c r="T126" s="522"/>
      <c r="U126" s="522"/>
      <c r="V126" s="522"/>
      <c r="W126" s="522"/>
      <c r="X126" s="522"/>
      <c r="Y126" s="522"/>
      <c r="Z126" s="522"/>
      <c r="AA126" s="519"/>
      <c r="AB126" s="520"/>
      <c r="AC126" s="491"/>
      <c r="AD126" s="492"/>
      <c r="AE126" s="492"/>
      <c r="AF126" s="492"/>
      <c r="AG126" s="493"/>
      <c r="AH126" s="131"/>
      <c r="AI126" s="454"/>
      <c r="AJ126" s="455"/>
      <c r="AK126" s="448"/>
      <c r="AL126" s="449"/>
      <c r="AM126" s="143"/>
      <c r="AN126" s="144"/>
      <c r="AO126" s="470"/>
      <c r="AP126" s="471"/>
      <c r="AQ126" s="440"/>
      <c r="AR126" s="441"/>
      <c r="AS126" s="441"/>
      <c r="AT126" s="442"/>
    </row>
    <row r="127" spans="1:46" ht="12" customHeight="1" x14ac:dyDescent="0.2">
      <c r="A127" s="216" t="s">
        <v>227</v>
      </c>
      <c r="B127" s="216"/>
      <c r="C127" s="216"/>
      <c r="D127" s="216"/>
      <c r="E127" s="216"/>
      <c r="F127" s="216"/>
      <c r="G127" s="216"/>
      <c r="H127" s="216"/>
      <c r="I127" s="216"/>
      <c r="J127" s="488"/>
      <c r="K127" s="425"/>
      <c r="L127" s="425"/>
      <c r="M127" s="485"/>
      <c r="N127" s="139"/>
      <c r="O127" s="139"/>
      <c r="P127" s="139"/>
      <c r="Q127" s="140"/>
      <c r="R127" s="437"/>
      <c r="S127" s="438"/>
      <c r="T127" s="438"/>
      <c r="U127" s="438"/>
      <c r="V127" s="438"/>
      <c r="W127" s="438"/>
      <c r="X127" s="438"/>
      <c r="Y127" s="438"/>
      <c r="Z127" s="438"/>
      <c r="AA127" s="508" t="s">
        <v>14</v>
      </c>
      <c r="AB127" s="506" t="s">
        <v>15</v>
      </c>
      <c r="AC127" s="428"/>
      <c r="AD127" s="429"/>
      <c r="AE127" s="429"/>
      <c r="AF127" s="429"/>
      <c r="AG127" s="490"/>
      <c r="AH127" s="131"/>
      <c r="AI127" s="454"/>
      <c r="AJ127" s="455"/>
      <c r="AK127" s="448"/>
      <c r="AL127" s="449"/>
      <c r="AM127" s="437" t="s">
        <v>11</v>
      </c>
      <c r="AN127" s="438"/>
      <c r="AO127" s="438"/>
      <c r="AP127" s="439"/>
      <c r="AQ127" s="440"/>
      <c r="AR127" s="441"/>
      <c r="AS127" s="441"/>
      <c r="AT127" s="442"/>
    </row>
    <row r="128" spans="1:46" ht="12" customHeight="1" thickBot="1" x14ac:dyDescent="0.25">
      <c r="A128" s="216"/>
      <c r="B128" s="216"/>
      <c r="C128" s="216"/>
      <c r="D128" s="216"/>
      <c r="E128" s="216"/>
      <c r="F128" s="216"/>
      <c r="G128" s="216"/>
      <c r="H128" s="216"/>
      <c r="I128" s="216"/>
      <c r="J128" s="456"/>
      <c r="K128" s="457"/>
      <c r="L128" s="457"/>
      <c r="M128" s="489"/>
      <c r="N128" s="145"/>
      <c r="O128" s="145"/>
      <c r="P128" s="145"/>
      <c r="Q128" s="146"/>
      <c r="R128" s="523"/>
      <c r="S128" s="524"/>
      <c r="T128" s="524"/>
      <c r="U128" s="524"/>
      <c r="V128" s="524"/>
      <c r="W128" s="524"/>
      <c r="X128" s="524"/>
      <c r="Y128" s="524"/>
      <c r="Z128" s="524"/>
      <c r="AA128" s="509"/>
      <c r="AB128" s="507"/>
      <c r="AC128" s="511"/>
      <c r="AD128" s="512"/>
      <c r="AE128" s="512"/>
      <c r="AF128" s="512"/>
      <c r="AG128" s="513"/>
      <c r="AH128" s="131"/>
      <c r="AI128" s="456"/>
      <c r="AJ128" s="457"/>
      <c r="AK128" s="450"/>
      <c r="AL128" s="451"/>
      <c r="AM128" s="147"/>
      <c r="AN128" s="148"/>
      <c r="AO128" s="459"/>
      <c r="AP128" s="460"/>
      <c r="AQ128" s="443"/>
      <c r="AR128" s="444"/>
      <c r="AS128" s="444"/>
      <c r="AT128" s="445"/>
    </row>
    <row r="129" spans="1:46" x14ac:dyDescent="0.2">
      <c r="A129" s="216"/>
      <c r="B129" s="216"/>
      <c r="C129" s="216"/>
      <c r="D129" s="216"/>
      <c r="E129" s="216"/>
      <c r="F129" s="216"/>
      <c r="G129" s="216"/>
      <c r="H129" s="216"/>
      <c r="I129" s="216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  <c r="AM129" s="131"/>
      <c r="AN129" s="131"/>
      <c r="AO129" s="131"/>
      <c r="AP129" s="131"/>
      <c r="AQ129" s="131"/>
      <c r="AR129" s="131"/>
      <c r="AS129" s="131"/>
      <c r="AT129" s="131"/>
    </row>
  </sheetData>
  <mergeCells count="686">
    <mergeCell ref="A127:I129"/>
    <mergeCell ref="J127:M128"/>
    <mergeCell ref="R127:Z128"/>
    <mergeCell ref="AA127:AA128"/>
    <mergeCell ref="AB127:AB128"/>
    <mergeCell ref="AC127:AG128"/>
    <mergeCell ref="AM127:AP127"/>
    <mergeCell ref="AQ127:AT128"/>
    <mergeCell ref="AO128:AP128"/>
    <mergeCell ref="J123:M124"/>
    <mergeCell ref="R123:Z124"/>
    <mergeCell ref="AA123:AA124"/>
    <mergeCell ref="AB123:AB124"/>
    <mergeCell ref="AC123:AG124"/>
    <mergeCell ref="AI123:AJ128"/>
    <mergeCell ref="AK123:AP123"/>
    <mergeCell ref="AQ123:AT124"/>
    <mergeCell ref="AK124:AP124"/>
    <mergeCell ref="J125:M126"/>
    <mergeCell ref="R125:Z126"/>
    <mergeCell ref="AA125:AA126"/>
    <mergeCell ref="AB125:AB126"/>
    <mergeCell ref="AC125:AG126"/>
    <mergeCell ref="AK125:AL128"/>
    <mergeCell ref="AM125:AP125"/>
    <mergeCell ref="AQ125:AT126"/>
    <mergeCell ref="AO126:AP126"/>
    <mergeCell ref="AI116:AJ119"/>
    <mergeCell ref="AK116:AP117"/>
    <mergeCell ref="AQ116:AT119"/>
    <mergeCell ref="AK118:AP119"/>
    <mergeCell ref="J119:M120"/>
    <mergeCell ref="N119:Z120"/>
    <mergeCell ref="AA119:AC120"/>
    <mergeCell ref="AD119:AG120"/>
    <mergeCell ref="AI120:AJ122"/>
    <mergeCell ref="AK120:AP122"/>
    <mergeCell ref="AQ120:AT122"/>
    <mergeCell ref="J121:M122"/>
    <mergeCell ref="N121:Q122"/>
    <mergeCell ref="R121:Z122"/>
    <mergeCell ref="AA121:AB122"/>
    <mergeCell ref="AC121:AG122"/>
    <mergeCell ref="B115:C115"/>
    <mergeCell ref="D115:K115"/>
    <mergeCell ref="L115:M115"/>
    <mergeCell ref="N115:P115"/>
    <mergeCell ref="Q115:S115"/>
    <mergeCell ref="T115:W115"/>
    <mergeCell ref="AI115:AJ115"/>
    <mergeCell ref="AK115:AO115"/>
    <mergeCell ref="AQ115:AT115"/>
    <mergeCell ref="B113:C114"/>
    <mergeCell ref="D113:K114"/>
    <mergeCell ref="L113:M114"/>
    <mergeCell ref="N113:P114"/>
    <mergeCell ref="Q113:S114"/>
    <mergeCell ref="T113:W114"/>
    <mergeCell ref="AI114:AJ114"/>
    <mergeCell ref="AK114:AP114"/>
    <mergeCell ref="AQ114:AT114"/>
    <mergeCell ref="AK111:AM111"/>
    <mergeCell ref="AN111:AP111"/>
    <mergeCell ref="AQ111:AT111"/>
    <mergeCell ref="B112:C112"/>
    <mergeCell ref="D112:K112"/>
    <mergeCell ref="L112:M112"/>
    <mergeCell ref="N112:P112"/>
    <mergeCell ref="Q112:S112"/>
    <mergeCell ref="T112:W112"/>
    <mergeCell ref="Y112:Z112"/>
    <mergeCell ref="AA112:AH112"/>
    <mergeCell ref="AI112:AJ112"/>
    <mergeCell ref="AK112:AM112"/>
    <mergeCell ref="AN112:AP112"/>
    <mergeCell ref="AQ112:AT112"/>
    <mergeCell ref="B111:C111"/>
    <mergeCell ref="D111:K111"/>
    <mergeCell ref="L111:M111"/>
    <mergeCell ref="N111:P111"/>
    <mergeCell ref="Q111:S111"/>
    <mergeCell ref="T111:W111"/>
    <mergeCell ref="Y111:Z111"/>
    <mergeCell ref="AA111:AH111"/>
    <mergeCell ref="AI111:AJ111"/>
    <mergeCell ref="AK109:AM109"/>
    <mergeCell ref="AN109:AP109"/>
    <mergeCell ref="AQ109:AT109"/>
    <mergeCell ref="B110:C110"/>
    <mergeCell ref="D110:K110"/>
    <mergeCell ref="L110:M110"/>
    <mergeCell ref="N110:P110"/>
    <mergeCell ref="Q110:S110"/>
    <mergeCell ref="T110:W110"/>
    <mergeCell ref="Y110:Z110"/>
    <mergeCell ref="AA110:AH110"/>
    <mergeCell ref="AI110:AJ110"/>
    <mergeCell ref="AK110:AM110"/>
    <mergeCell ref="AN110:AP110"/>
    <mergeCell ref="AQ110:AT110"/>
    <mergeCell ref="B109:C109"/>
    <mergeCell ref="D109:K109"/>
    <mergeCell ref="L109:M109"/>
    <mergeCell ref="N109:P109"/>
    <mergeCell ref="Q109:S109"/>
    <mergeCell ref="T109:W109"/>
    <mergeCell ref="Y109:Z109"/>
    <mergeCell ref="AA109:AH109"/>
    <mergeCell ref="AI109:AJ109"/>
    <mergeCell ref="AK107:AM107"/>
    <mergeCell ref="AN107:AP107"/>
    <mergeCell ref="AQ107:AT107"/>
    <mergeCell ref="B108:C108"/>
    <mergeCell ref="D108:K108"/>
    <mergeCell ref="L108:M108"/>
    <mergeCell ref="N108:P108"/>
    <mergeCell ref="Q108:S108"/>
    <mergeCell ref="T108:W108"/>
    <mergeCell ref="Y108:Z108"/>
    <mergeCell ref="AA108:AH108"/>
    <mergeCell ref="AI108:AJ108"/>
    <mergeCell ref="AK108:AM108"/>
    <mergeCell ref="AN108:AP108"/>
    <mergeCell ref="AQ108:AT108"/>
    <mergeCell ref="B107:C107"/>
    <mergeCell ref="D107:K107"/>
    <mergeCell ref="L107:M107"/>
    <mergeCell ref="N107:P107"/>
    <mergeCell ref="Q107:S107"/>
    <mergeCell ref="T107:W107"/>
    <mergeCell ref="Y107:Z107"/>
    <mergeCell ref="AA107:AH107"/>
    <mergeCell ref="AI107:AJ107"/>
    <mergeCell ref="AK105:AM105"/>
    <mergeCell ref="AN105:AP105"/>
    <mergeCell ref="AQ105:AT105"/>
    <mergeCell ref="B106:C106"/>
    <mergeCell ref="D106:K106"/>
    <mergeCell ref="L106:M106"/>
    <mergeCell ref="N106:P106"/>
    <mergeCell ref="Q106:S106"/>
    <mergeCell ref="T106:W106"/>
    <mergeCell ref="Y106:Z106"/>
    <mergeCell ref="AA106:AH106"/>
    <mergeCell ref="AI106:AJ106"/>
    <mergeCell ref="AK106:AM106"/>
    <mergeCell ref="AN106:AP106"/>
    <mergeCell ref="AQ106:AT106"/>
    <mergeCell ref="B105:C105"/>
    <mergeCell ref="D105:K105"/>
    <mergeCell ref="L105:M105"/>
    <mergeCell ref="N105:P105"/>
    <mergeCell ref="Q105:S105"/>
    <mergeCell ref="T105:W105"/>
    <mergeCell ref="Y105:Z105"/>
    <mergeCell ref="AA105:AH105"/>
    <mergeCell ref="AI105:AJ105"/>
    <mergeCell ref="Y103:Z103"/>
    <mergeCell ref="AA103:AH103"/>
    <mergeCell ref="AI103:AJ103"/>
    <mergeCell ref="AK103:AM103"/>
    <mergeCell ref="AN103:AP103"/>
    <mergeCell ref="AQ103:AT103"/>
    <mergeCell ref="B104:C104"/>
    <mergeCell ref="D104:K104"/>
    <mergeCell ref="L104:M104"/>
    <mergeCell ref="N104:P104"/>
    <mergeCell ref="Q104:S104"/>
    <mergeCell ref="T104:W104"/>
    <mergeCell ref="Y104:Z104"/>
    <mergeCell ref="AA104:AH104"/>
    <mergeCell ref="AI104:AJ104"/>
    <mergeCell ref="AK104:AM104"/>
    <mergeCell ref="AN104:AP104"/>
    <mergeCell ref="AQ104:AT104"/>
    <mergeCell ref="AO100:AT100"/>
    <mergeCell ref="D101:G101"/>
    <mergeCell ref="H101:W101"/>
    <mergeCell ref="Y101:AB101"/>
    <mergeCell ref="AC101:AD101"/>
    <mergeCell ref="AE101:AF101"/>
    <mergeCell ref="AH101:AI101"/>
    <mergeCell ref="AJ101:AK101"/>
    <mergeCell ref="AM101:AN101"/>
    <mergeCell ref="AO101:AP101"/>
    <mergeCell ref="AL94:AT94"/>
    <mergeCell ref="AL95:AT95"/>
    <mergeCell ref="B96:D97"/>
    <mergeCell ref="E96:T97"/>
    <mergeCell ref="U96:W97"/>
    <mergeCell ref="Y96:AB98"/>
    <mergeCell ref="AC96:AF98"/>
    <mergeCell ref="AG96:AT98"/>
    <mergeCell ref="B98:D99"/>
    <mergeCell ref="E98:W98"/>
    <mergeCell ref="E99:W99"/>
    <mergeCell ref="Y99:AB99"/>
    <mergeCell ref="AC99:AF99"/>
    <mergeCell ref="AG99:AN99"/>
    <mergeCell ref="AQ99:AR99"/>
    <mergeCell ref="A94:A115"/>
    <mergeCell ref="B94:D95"/>
    <mergeCell ref="E94:W95"/>
    <mergeCell ref="Y94:AB95"/>
    <mergeCell ref="B100:C101"/>
    <mergeCell ref="D100:G100"/>
    <mergeCell ref="H100:I100"/>
    <mergeCell ref="J100:M100"/>
    <mergeCell ref="N100:O100"/>
    <mergeCell ref="P100:R100"/>
    <mergeCell ref="S100:T100"/>
    <mergeCell ref="U100:W100"/>
    <mergeCell ref="Y100:AB100"/>
    <mergeCell ref="C102:I102"/>
    <mergeCell ref="Z102:AF102"/>
    <mergeCell ref="B103:C103"/>
    <mergeCell ref="D103:K103"/>
    <mergeCell ref="L103:M103"/>
    <mergeCell ref="N103:P103"/>
    <mergeCell ref="AC94:AK95"/>
    <mergeCell ref="AD100:AI100"/>
    <mergeCell ref="AJ100:AM100"/>
    <mergeCell ref="Q103:S103"/>
    <mergeCell ref="T103:W103"/>
    <mergeCell ref="P87:AH87"/>
    <mergeCell ref="AO87:AP87"/>
    <mergeCell ref="AQ87:AT87"/>
    <mergeCell ref="C89:N90"/>
    <mergeCell ref="Y89:AA89"/>
    <mergeCell ref="AN89:AP89"/>
    <mergeCell ref="AQ89:AT89"/>
    <mergeCell ref="AB89:AE89"/>
    <mergeCell ref="AF89:AI89"/>
    <mergeCell ref="AJ89:AM89"/>
    <mergeCell ref="Y90:AA92"/>
    <mergeCell ref="AB90:AE92"/>
    <mergeCell ref="AF90:AI92"/>
    <mergeCell ref="AJ90:AM92"/>
    <mergeCell ref="AN90:AP92"/>
    <mergeCell ref="AQ90:AT92"/>
    <mergeCell ref="B92:C92"/>
    <mergeCell ref="J92:K92"/>
    <mergeCell ref="L92:M92"/>
    <mergeCell ref="N92:P93"/>
    <mergeCell ref="Q92:W93"/>
    <mergeCell ref="L17:M17"/>
    <mergeCell ref="N17:P17"/>
    <mergeCell ref="AQ18:AT18"/>
    <mergeCell ref="Y18:Z18"/>
    <mergeCell ref="AA18:AH18"/>
    <mergeCell ref="AI18:AJ18"/>
    <mergeCell ref="Y17:Z17"/>
    <mergeCell ref="Q17:S17"/>
    <mergeCell ref="AE15:AF15"/>
    <mergeCell ref="N18:P18"/>
    <mergeCell ref="Q18:S18"/>
    <mergeCell ref="T18:W18"/>
    <mergeCell ref="Q20:S20"/>
    <mergeCell ref="Z16:AF16"/>
    <mergeCell ref="Y20:Z20"/>
    <mergeCell ref="AA20:AH20"/>
    <mergeCell ref="Y19:Z19"/>
    <mergeCell ref="AA19:AH19"/>
    <mergeCell ref="AK18:AM18"/>
    <mergeCell ref="AH15:AI15"/>
    <mergeCell ref="AN18:AP18"/>
    <mergeCell ref="Y15:AB15"/>
    <mergeCell ref="AC15:AD15"/>
    <mergeCell ref="T20:W20"/>
    <mergeCell ref="AJ15:AK15"/>
    <mergeCell ref="AM15:AN15"/>
    <mergeCell ref="AI20:AJ20"/>
    <mergeCell ref="AK20:AM20"/>
    <mergeCell ref="AQ19:AT19"/>
    <mergeCell ref="AQ17:AT17"/>
    <mergeCell ref="AO15:AP15"/>
    <mergeCell ref="AQ20:AT20"/>
    <mergeCell ref="AA22:AH22"/>
    <mergeCell ref="AI22:AJ22"/>
    <mergeCell ref="AQ69:AT69"/>
    <mergeCell ref="AI69:AJ69"/>
    <mergeCell ref="AK69:AM69"/>
    <mergeCell ref="AN69:AP69"/>
    <mergeCell ref="AQ21:AT21"/>
    <mergeCell ref="AQ30:AT33"/>
    <mergeCell ref="AK32:AP33"/>
    <mergeCell ref="AI62:AJ62"/>
    <mergeCell ref="AQ22:AT22"/>
    <mergeCell ref="AQ23:AT23"/>
    <mergeCell ref="AN20:AP20"/>
    <mergeCell ref="AQ28:AT28"/>
    <mergeCell ref="AH58:AI58"/>
    <mergeCell ref="AI61:AJ61"/>
    <mergeCell ref="AK61:AM61"/>
    <mergeCell ref="AI30:AJ33"/>
    <mergeCell ref="AK29:AO29"/>
    <mergeCell ref="AI29:AJ29"/>
    <mergeCell ref="AA80:AA81"/>
    <mergeCell ref="AB80:AB81"/>
    <mergeCell ref="R82:Z83"/>
    <mergeCell ref="R84:Z85"/>
    <mergeCell ref="AA82:AA83"/>
    <mergeCell ref="T70:W71"/>
    <mergeCell ref="R80:Z81"/>
    <mergeCell ref="N76:Z77"/>
    <mergeCell ref="R78:Z79"/>
    <mergeCell ref="AB82:AB83"/>
    <mergeCell ref="Q21:S21"/>
    <mergeCell ref="T21:W21"/>
    <mergeCell ref="J78:M79"/>
    <mergeCell ref="N78:Q79"/>
    <mergeCell ref="J80:M81"/>
    <mergeCell ref="J82:M83"/>
    <mergeCell ref="J84:M85"/>
    <mergeCell ref="AC82:AG83"/>
    <mergeCell ref="D69:K69"/>
    <mergeCell ref="AC78:AG79"/>
    <mergeCell ref="AC80:AG81"/>
    <mergeCell ref="AA76:AC77"/>
    <mergeCell ref="L69:M69"/>
    <mergeCell ref="N69:P69"/>
    <mergeCell ref="J76:M77"/>
    <mergeCell ref="Q69:S69"/>
    <mergeCell ref="AB84:AB85"/>
    <mergeCell ref="AA84:AA85"/>
    <mergeCell ref="AA69:AH69"/>
    <mergeCell ref="AC84:AG85"/>
    <mergeCell ref="AD76:AG77"/>
    <mergeCell ref="AA78:AB79"/>
    <mergeCell ref="T72:W72"/>
    <mergeCell ref="Y69:Z69"/>
    <mergeCell ref="AM84:AP84"/>
    <mergeCell ref="AQ84:AT85"/>
    <mergeCell ref="AK82:AL85"/>
    <mergeCell ref="AI80:AJ85"/>
    <mergeCell ref="AK80:AP80"/>
    <mergeCell ref="AO85:AP85"/>
    <mergeCell ref="AK81:AP81"/>
    <mergeCell ref="AM82:AP82"/>
    <mergeCell ref="AI73:AJ76"/>
    <mergeCell ref="AQ82:AT83"/>
    <mergeCell ref="AO83:AP83"/>
    <mergeCell ref="AI77:AJ79"/>
    <mergeCell ref="AQ80:AT81"/>
    <mergeCell ref="AK77:AP79"/>
    <mergeCell ref="AQ77:AT79"/>
    <mergeCell ref="AK73:AP74"/>
    <mergeCell ref="AQ73:AT76"/>
    <mergeCell ref="AK75:AP76"/>
    <mergeCell ref="B72:C72"/>
    <mergeCell ref="D72:K72"/>
    <mergeCell ref="L72:M72"/>
    <mergeCell ref="N72:P72"/>
    <mergeCell ref="B70:C71"/>
    <mergeCell ref="D70:K71"/>
    <mergeCell ref="L70:M71"/>
    <mergeCell ref="Q70:S71"/>
    <mergeCell ref="Q72:S72"/>
    <mergeCell ref="N70:P71"/>
    <mergeCell ref="T69:W69"/>
    <mergeCell ref="Y67:Z67"/>
    <mergeCell ref="AA67:AH67"/>
    <mergeCell ref="AI72:AJ72"/>
    <mergeCell ref="AK72:AO72"/>
    <mergeCell ref="Y68:Z68"/>
    <mergeCell ref="AQ72:AT72"/>
    <mergeCell ref="AI71:AJ71"/>
    <mergeCell ref="AK71:AP71"/>
    <mergeCell ref="AQ71:AT71"/>
    <mergeCell ref="B67:C67"/>
    <mergeCell ref="D67:K67"/>
    <mergeCell ref="L67:M67"/>
    <mergeCell ref="N67:P67"/>
    <mergeCell ref="AQ68:AT68"/>
    <mergeCell ref="AK68:AM68"/>
    <mergeCell ref="AN68:AP68"/>
    <mergeCell ref="AI67:AJ67"/>
    <mergeCell ref="AK67:AM67"/>
    <mergeCell ref="AN67:AP67"/>
    <mergeCell ref="AQ67:AT67"/>
    <mergeCell ref="B68:C68"/>
    <mergeCell ref="D68:K68"/>
    <mergeCell ref="L68:M68"/>
    <mergeCell ref="N68:P68"/>
    <mergeCell ref="AA68:AH68"/>
    <mergeCell ref="AI68:AJ68"/>
    <mergeCell ref="T68:W68"/>
    <mergeCell ref="Q68:S68"/>
    <mergeCell ref="T67:W67"/>
    <mergeCell ref="Q67:S67"/>
    <mergeCell ref="Y66:Z66"/>
    <mergeCell ref="AA66:AH66"/>
    <mergeCell ref="AI66:AJ66"/>
    <mergeCell ref="AQ66:AT66"/>
    <mergeCell ref="AK63:AM63"/>
    <mergeCell ref="AK64:AM64"/>
    <mergeCell ref="AA63:AH63"/>
    <mergeCell ref="Y65:Z65"/>
    <mergeCell ref="Y64:Z64"/>
    <mergeCell ref="AQ63:AT63"/>
    <mergeCell ref="AN64:AP64"/>
    <mergeCell ref="AQ64:AT64"/>
    <mergeCell ref="AQ65:AT65"/>
    <mergeCell ref="AA64:AH64"/>
    <mergeCell ref="AI64:AJ64"/>
    <mergeCell ref="AK66:AM66"/>
    <mergeCell ref="AN66:AP66"/>
    <mergeCell ref="AA65:AH65"/>
    <mergeCell ref="AI65:AJ65"/>
    <mergeCell ref="AK65:AM65"/>
    <mergeCell ref="AN65:AP65"/>
    <mergeCell ref="Y63:Z63"/>
    <mergeCell ref="AN63:AP63"/>
    <mergeCell ref="C3:N4"/>
    <mergeCell ref="B8:D9"/>
    <mergeCell ref="E8:W9"/>
    <mergeCell ref="J14:M14"/>
    <mergeCell ref="B6:C6"/>
    <mergeCell ref="N6:P7"/>
    <mergeCell ref="Q6:W7"/>
    <mergeCell ref="B10:D11"/>
    <mergeCell ref="E10:T11"/>
    <mergeCell ref="U10:W11"/>
    <mergeCell ref="J6:K6"/>
    <mergeCell ref="L6:M6"/>
    <mergeCell ref="B12:D13"/>
    <mergeCell ref="B14:C15"/>
    <mergeCell ref="D14:G14"/>
    <mergeCell ref="H14:I14"/>
    <mergeCell ref="E12:W12"/>
    <mergeCell ref="E13:W13"/>
    <mergeCell ref="P1:AH1"/>
    <mergeCell ref="AD14:AI14"/>
    <mergeCell ref="AJ14:AM14"/>
    <mergeCell ref="AO14:AT14"/>
    <mergeCell ref="Y14:AB14"/>
    <mergeCell ref="S14:T14"/>
    <mergeCell ref="P14:R14"/>
    <mergeCell ref="U14:W14"/>
    <mergeCell ref="AO1:AP1"/>
    <mergeCell ref="AQ1:AT1"/>
    <mergeCell ref="Y8:AB9"/>
    <mergeCell ref="AG10:AT12"/>
    <mergeCell ref="AO13:AP13"/>
    <mergeCell ref="AC13:AF13"/>
    <mergeCell ref="Y13:AB13"/>
    <mergeCell ref="AQ13:AR13"/>
    <mergeCell ref="AG13:AN13"/>
    <mergeCell ref="AL8:AT8"/>
    <mergeCell ref="AL9:AT9"/>
    <mergeCell ref="AC8:AK9"/>
    <mergeCell ref="Y10:AB12"/>
    <mergeCell ref="AC10:AF12"/>
    <mergeCell ref="B69:C69"/>
    <mergeCell ref="A8:A29"/>
    <mergeCell ref="C46:N47"/>
    <mergeCell ref="B49:C49"/>
    <mergeCell ref="N49:P50"/>
    <mergeCell ref="N14:O14"/>
    <mergeCell ref="D15:G15"/>
    <mergeCell ref="H15:W15"/>
    <mergeCell ref="B19:C19"/>
    <mergeCell ref="D19:K19"/>
    <mergeCell ref="B18:C18"/>
    <mergeCell ref="B17:C17"/>
    <mergeCell ref="C16:I16"/>
    <mergeCell ref="Q49:W50"/>
    <mergeCell ref="D17:K17"/>
    <mergeCell ref="T17:W17"/>
    <mergeCell ref="N19:P19"/>
    <mergeCell ref="Q19:S19"/>
    <mergeCell ref="T19:W19"/>
    <mergeCell ref="L18:M18"/>
    <mergeCell ref="L25:M25"/>
    <mergeCell ref="L19:M19"/>
    <mergeCell ref="A51:A72"/>
    <mergeCell ref="D18:K18"/>
    <mergeCell ref="E53:T54"/>
    <mergeCell ref="U53:W54"/>
    <mergeCell ref="B65:C65"/>
    <mergeCell ref="D65:K65"/>
    <mergeCell ref="L65:M65"/>
    <mergeCell ref="N65:P65"/>
    <mergeCell ref="B55:D56"/>
    <mergeCell ref="B64:C64"/>
    <mergeCell ref="D64:K64"/>
    <mergeCell ref="L64:M64"/>
    <mergeCell ref="N64:P64"/>
    <mergeCell ref="L61:M61"/>
    <mergeCell ref="B63:C63"/>
    <mergeCell ref="D63:K63"/>
    <mergeCell ref="C59:I59"/>
    <mergeCell ref="L63:M63"/>
    <mergeCell ref="B62:C62"/>
    <mergeCell ref="D62:K62"/>
    <mergeCell ref="L62:M62"/>
    <mergeCell ref="N62:P62"/>
    <mergeCell ref="Q62:S62"/>
    <mergeCell ref="D60:K60"/>
    <mergeCell ref="B66:C66"/>
    <mergeCell ref="D66:K66"/>
    <mergeCell ref="L66:M66"/>
    <mergeCell ref="N66:P66"/>
    <mergeCell ref="Q66:S66"/>
    <mergeCell ref="T66:W66"/>
    <mergeCell ref="B20:C20"/>
    <mergeCell ref="D20:K20"/>
    <mergeCell ref="L20:M20"/>
    <mergeCell ref="N20:P20"/>
    <mergeCell ref="L23:M23"/>
    <mergeCell ref="B21:C21"/>
    <mergeCell ref="B60:C60"/>
    <mergeCell ref="B27:C28"/>
    <mergeCell ref="B57:C58"/>
    <mergeCell ref="T29:W29"/>
    <mergeCell ref="Q27:S28"/>
    <mergeCell ref="T27:W28"/>
    <mergeCell ref="B29:C29"/>
    <mergeCell ref="D29:K29"/>
    <mergeCell ref="L29:M29"/>
    <mergeCell ref="N29:P29"/>
    <mergeCell ref="Q29:S29"/>
    <mergeCell ref="D61:K61"/>
    <mergeCell ref="P44:AH44"/>
    <mergeCell ref="AK26:AM26"/>
    <mergeCell ref="H58:W58"/>
    <mergeCell ref="N57:O57"/>
    <mergeCell ref="N21:P21"/>
    <mergeCell ref="AK21:AM21"/>
    <mergeCell ref="AK25:AM25"/>
    <mergeCell ref="Y21:Z21"/>
    <mergeCell ref="AA21:AH21"/>
    <mergeCell ref="Y23:Z23"/>
    <mergeCell ref="AA23:AH23"/>
    <mergeCell ref="Q25:S25"/>
    <mergeCell ref="T25:W25"/>
    <mergeCell ref="Y25:Z25"/>
    <mergeCell ref="Y26:Z26"/>
    <mergeCell ref="D27:K28"/>
    <mergeCell ref="L27:M28"/>
    <mergeCell ref="N27:P28"/>
    <mergeCell ref="D57:G57"/>
    <mergeCell ref="H57:I57"/>
    <mergeCell ref="J57:M57"/>
    <mergeCell ref="D58:G58"/>
    <mergeCell ref="B51:D52"/>
    <mergeCell ref="E51:W52"/>
    <mergeCell ref="AI28:AJ28"/>
    <mergeCell ref="AK28:AP28"/>
    <mergeCell ref="AK30:AP31"/>
    <mergeCell ref="AN24:AP24"/>
    <mergeCell ref="AB46:AE46"/>
    <mergeCell ref="AJ57:AM57"/>
    <mergeCell ref="AC58:AD58"/>
    <mergeCell ref="AE58:AF58"/>
    <mergeCell ref="L22:M22"/>
    <mergeCell ref="N22:P22"/>
    <mergeCell ref="Q22:S22"/>
    <mergeCell ref="T22:W22"/>
    <mergeCell ref="Q24:S24"/>
    <mergeCell ref="T24:W24"/>
    <mergeCell ref="Y24:Z24"/>
    <mergeCell ref="AA24:AH24"/>
    <mergeCell ref="AI24:AJ24"/>
    <mergeCell ref="U57:W57"/>
    <mergeCell ref="AD57:AI57"/>
    <mergeCell ref="AG56:AN56"/>
    <mergeCell ref="Y57:AB57"/>
    <mergeCell ref="Y51:AB52"/>
    <mergeCell ref="Y53:AB55"/>
    <mergeCell ref="Y58:AB58"/>
    <mergeCell ref="D21:K21"/>
    <mergeCell ref="L21:M21"/>
    <mergeCell ref="AN22:AP22"/>
    <mergeCell ref="AI63:AJ63"/>
    <mergeCell ref="AN17:AP17"/>
    <mergeCell ref="AI19:AJ19"/>
    <mergeCell ref="AK19:AM19"/>
    <mergeCell ref="AN19:AP19"/>
    <mergeCell ref="AN21:AP21"/>
    <mergeCell ref="AK62:AM62"/>
    <mergeCell ref="AN62:AP62"/>
    <mergeCell ref="AN61:AP61"/>
    <mergeCell ref="AC51:AK52"/>
    <mergeCell ref="AO44:AP44"/>
    <mergeCell ref="AI21:AJ21"/>
    <mergeCell ref="AN60:AP60"/>
    <mergeCell ref="AK17:AM17"/>
    <mergeCell ref="AA17:AH17"/>
    <mergeCell ref="AI17:AJ17"/>
    <mergeCell ref="AN26:AP26"/>
    <mergeCell ref="AN23:AP23"/>
    <mergeCell ref="D24:K24"/>
    <mergeCell ref="L24:M24"/>
    <mergeCell ref="N24:P24"/>
    <mergeCell ref="AQ24:AT24"/>
    <mergeCell ref="N23:P23"/>
    <mergeCell ref="Q23:S23"/>
    <mergeCell ref="T23:W23"/>
    <mergeCell ref="AI23:AJ23"/>
    <mergeCell ref="AK23:AM23"/>
    <mergeCell ref="AK22:AM22"/>
    <mergeCell ref="B22:C22"/>
    <mergeCell ref="D22:K22"/>
    <mergeCell ref="B24:C24"/>
    <mergeCell ref="Y22:Z22"/>
    <mergeCell ref="D23:K23"/>
    <mergeCell ref="AK24:AM24"/>
    <mergeCell ref="B23:C23"/>
    <mergeCell ref="AQ25:AT25"/>
    <mergeCell ref="B26:C26"/>
    <mergeCell ref="D26:K26"/>
    <mergeCell ref="L26:M26"/>
    <mergeCell ref="N26:P26"/>
    <mergeCell ref="AQ26:AT26"/>
    <mergeCell ref="AA26:AH26"/>
    <mergeCell ref="AI26:AJ26"/>
    <mergeCell ref="B25:C25"/>
    <mergeCell ref="D25:K25"/>
    <mergeCell ref="Q26:S26"/>
    <mergeCell ref="T26:W26"/>
    <mergeCell ref="AN25:AP25"/>
    <mergeCell ref="AA25:AH25"/>
    <mergeCell ref="AI25:AJ25"/>
    <mergeCell ref="N25:P25"/>
    <mergeCell ref="AQ44:AT44"/>
    <mergeCell ref="AQ62:AT62"/>
    <mergeCell ref="AK60:AM60"/>
    <mergeCell ref="AJ58:AK58"/>
    <mergeCell ref="AQ47:AT49"/>
    <mergeCell ref="AQ29:AT29"/>
    <mergeCell ref="AQ60:AT60"/>
    <mergeCell ref="A84:I86"/>
    <mergeCell ref="A42:D42"/>
    <mergeCell ref="AN46:AP46"/>
    <mergeCell ref="Y46:AA46"/>
    <mergeCell ref="AQ46:AT46"/>
    <mergeCell ref="Q64:S64"/>
    <mergeCell ref="T64:W64"/>
    <mergeCell ref="Q65:S65"/>
    <mergeCell ref="T65:W65"/>
    <mergeCell ref="E56:W56"/>
    <mergeCell ref="AC56:AF56"/>
    <mergeCell ref="Y61:Z61"/>
    <mergeCell ref="N61:P61"/>
    <mergeCell ref="Q61:S61"/>
    <mergeCell ref="T61:W61"/>
    <mergeCell ref="T63:W63"/>
    <mergeCell ref="E55:W55"/>
    <mergeCell ref="AF46:AI46"/>
    <mergeCell ref="AJ46:AM46"/>
    <mergeCell ref="B61:C61"/>
    <mergeCell ref="AA61:AH61"/>
    <mergeCell ref="AJ47:AM49"/>
    <mergeCell ref="AN47:AP49"/>
    <mergeCell ref="AM58:AN58"/>
    <mergeCell ref="AO58:AP58"/>
    <mergeCell ref="AL51:AT51"/>
    <mergeCell ref="AL52:AT52"/>
    <mergeCell ref="AO57:AT57"/>
    <mergeCell ref="AQ56:AR56"/>
    <mergeCell ref="AI60:AJ60"/>
    <mergeCell ref="Y56:AB56"/>
    <mergeCell ref="AQ61:AT61"/>
    <mergeCell ref="AC53:AF55"/>
    <mergeCell ref="AG53:AT55"/>
    <mergeCell ref="J49:K49"/>
    <mergeCell ref="L49:M49"/>
    <mergeCell ref="Y47:AA49"/>
    <mergeCell ref="AB47:AE49"/>
    <mergeCell ref="AF47:AI49"/>
    <mergeCell ref="Z59:AF59"/>
    <mergeCell ref="B53:D54"/>
    <mergeCell ref="N63:P63"/>
    <mergeCell ref="L60:M60"/>
    <mergeCell ref="N60:P60"/>
    <mergeCell ref="Q60:S60"/>
    <mergeCell ref="T60:W60"/>
    <mergeCell ref="Y60:Z60"/>
    <mergeCell ref="AA60:AH60"/>
    <mergeCell ref="S57:T57"/>
    <mergeCell ref="P57:R57"/>
    <mergeCell ref="Q63:S63"/>
    <mergeCell ref="T62:W62"/>
    <mergeCell ref="Y62:Z62"/>
    <mergeCell ref="AA62:AH62"/>
  </mergeCells>
  <phoneticPr fontId="3"/>
  <dataValidations count="6">
    <dataValidation type="list" allowBlank="1" showInputMessage="1" showErrorMessage="1" sqref="AB37:AC42" xr:uid="{00000000-0002-0000-0100-000000000000}">
      <formula1>$AH$37:$AH$38</formula1>
    </dataValidation>
    <dataValidation imeMode="off" allowBlank="1" showInputMessage="1" showErrorMessage="1" sqref="B6:C6 E6 G6 Q6:W7 E12:W13 U14:W14 B18:C29 AQ1:AT1 Y18:Z26 AK18:AT26 AP29:AT29 AC10:AF12 T29:W29 AD14:AI14 AE15:AF15 AJ15:AK15 AM15:AN15 AO14:AT14 N18:S29 T18:W27 AG13 AG56 AG99" xr:uid="{00000000-0002-0000-0100-000001000000}"/>
    <dataValidation imeMode="hiragana" allowBlank="1" showInputMessage="1" showErrorMessage="1" sqref="E8:W11 D18:M29 AA18:AJ26 AG10:AT12 D14:G14 J14:M14" xr:uid="{00000000-0002-0000-0100-000002000000}"/>
    <dataValidation imeMode="fullKatakana" allowBlank="1" showInputMessage="1" showErrorMessage="1" sqref="H15:W15" xr:uid="{00000000-0002-0000-0100-000003000000}"/>
    <dataValidation type="list" imeMode="hiragana" allowBlank="1" showInputMessage="1" showErrorMessage="1" sqref="P14:R14" xr:uid="{00000000-0002-0000-0100-000004000000}">
      <formula1>"　,普通,当座, "</formula1>
    </dataValidation>
    <dataValidation type="list" imeMode="hiragana" allowBlank="1" showInputMessage="1" sqref="AC8:AK9" xr:uid="{00000000-0002-0000-0100-000005000000}">
      <formula1>$AZ$10:$AZ$65</formula1>
    </dataValidation>
  </dataValidations>
  <printOptions horizontalCentered="1"/>
  <pageMargins left="0" right="0" top="0" bottom="0" header="0" footer="0"/>
  <pageSetup paperSize="9" scale="93" orientation="landscape" r:id="rId1"/>
  <headerFooter alignWithMargins="0">
    <oddFooter>&amp;R書式管理番号：A-OYANAGI-067-03
改訂日：2019/07/01</oddFooter>
  </headerFooter>
  <rowBreaks count="2" manualBreakCount="2">
    <brk id="43" max="45" man="1"/>
    <brk id="86" max="4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2"/>
    <pageSetUpPr fitToPage="1"/>
  </sheetPr>
  <dimension ref="A1:AU84"/>
  <sheetViews>
    <sheetView showGridLines="0" showRowColHeaders="0" view="pageBreakPreview" topLeftCell="A13" zoomScaleNormal="75" zoomScaleSheetLayoutView="100" workbookViewId="0">
      <selection sqref="A1:F1"/>
    </sheetView>
  </sheetViews>
  <sheetFormatPr defaultColWidth="3.21875" defaultRowHeight="13.2" x14ac:dyDescent="0.2"/>
  <cols>
    <col min="1" max="16384" width="3.21875" style="45"/>
  </cols>
  <sheetData>
    <row r="1" spans="1:47" ht="26.25" customHeight="1" x14ac:dyDescent="0.2">
      <c r="D1" s="931" t="s">
        <v>134</v>
      </c>
      <c r="E1" s="931"/>
      <c r="F1" s="931"/>
      <c r="G1" s="931"/>
      <c r="H1" s="931"/>
      <c r="I1" s="931"/>
      <c r="J1" s="931"/>
      <c r="K1" s="931"/>
      <c r="P1" s="932" t="s">
        <v>221</v>
      </c>
      <c r="Q1" s="932"/>
      <c r="R1" s="932"/>
      <c r="S1" s="932"/>
      <c r="T1" s="932"/>
      <c r="U1" s="932"/>
      <c r="V1" s="932"/>
      <c r="W1" s="932"/>
      <c r="X1" s="932"/>
      <c r="Y1" s="932"/>
      <c r="Z1" s="932"/>
      <c r="AA1" s="932"/>
      <c r="AB1" s="932"/>
      <c r="AC1" s="932"/>
      <c r="AD1" s="932"/>
      <c r="AE1" s="932"/>
      <c r="AF1" s="932"/>
      <c r="AG1" s="932"/>
      <c r="AH1" s="932"/>
      <c r="AO1" s="901" t="s">
        <v>135</v>
      </c>
      <c r="AP1" s="901"/>
      <c r="AQ1" s="933"/>
      <c r="AR1" s="933"/>
      <c r="AS1" s="933"/>
      <c r="AT1" s="933"/>
    </row>
    <row r="2" spans="1:47" ht="6.75" customHeight="1" x14ac:dyDescent="0.2"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</row>
    <row r="3" spans="1:47" ht="21.75" customHeight="1" x14ac:dyDescent="0.2">
      <c r="C3" s="934" t="s">
        <v>30</v>
      </c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Q3" s="47"/>
      <c r="R3" s="47"/>
      <c r="S3" s="47"/>
      <c r="T3" s="47"/>
      <c r="U3" s="47"/>
      <c r="V3" s="47"/>
      <c r="W3" s="47"/>
      <c r="X3" s="47"/>
      <c r="Y3" s="47"/>
      <c r="Z3" s="47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</row>
    <row r="4" spans="1:47" ht="21.75" customHeight="1" x14ac:dyDescent="0.2">
      <c r="A4" s="115">
        <v>43619</v>
      </c>
      <c r="C4" s="935"/>
      <c r="D4" s="935"/>
      <c r="E4" s="935"/>
      <c r="F4" s="935"/>
      <c r="G4" s="935"/>
      <c r="H4" s="935"/>
      <c r="I4" s="935"/>
      <c r="J4" s="935"/>
      <c r="K4" s="935"/>
      <c r="L4" s="935"/>
      <c r="M4" s="935"/>
      <c r="N4" s="935"/>
      <c r="Y4" s="48"/>
      <c r="Z4" s="48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8"/>
      <c r="AT4" s="48"/>
      <c r="AU4" s="48"/>
    </row>
    <row r="5" spans="1:47" ht="17.25" customHeight="1" thickBot="1" x14ac:dyDescent="0.25">
      <c r="D5" s="49" t="s">
        <v>18</v>
      </c>
      <c r="E5" s="49"/>
      <c r="F5" s="49"/>
      <c r="G5" s="49"/>
      <c r="H5" s="49"/>
      <c r="I5" s="49"/>
      <c r="J5" s="49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</row>
    <row r="6" spans="1:47" ht="18.75" customHeight="1" x14ac:dyDescent="0.2">
      <c r="B6" s="936">
        <v>2014</v>
      </c>
      <c r="C6" s="936"/>
      <c r="D6" s="34" t="s">
        <v>39</v>
      </c>
      <c r="E6" s="50">
        <v>11</v>
      </c>
      <c r="F6" s="34" t="s">
        <v>40</v>
      </c>
      <c r="G6" s="50">
        <v>25</v>
      </c>
      <c r="H6" s="34" t="s">
        <v>41</v>
      </c>
      <c r="I6" s="51" t="s">
        <v>136</v>
      </c>
      <c r="J6" s="411">
        <f>IF(E6="","",E6)</f>
        <v>11</v>
      </c>
      <c r="K6" s="412"/>
      <c r="L6" s="931" t="s">
        <v>1</v>
      </c>
      <c r="M6" s="937"/>
      <c r="N6" s="880" t="s">
        <v>2</v>
      </c>
      <c r="O6" s="881"/>
      <c r="P6" s="887"/>
      <c r="Q6" s="941" t="s">
        <v>137</v>
      </c>
      <c r="R6" s="942"/>
      <c r="S6" s="942"/>
      <c r="T6" s="942"/>
      <c r="U6" s="942"/>
      <c r="V6" s="942"/>
      <c r="W6" s="943"/>
      <c r="Y6" s="48"/>
      <c r="Z6" s="48"/>
      <c r="AA6" s="48"/>
      <c r="AB6" s="48"/>
      <c r="AC6" s="48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8"/>
      <c r="AT6" s="48"/>
      <c r="AU6" s="48"/>
    </row>
    <row r="7" spans="1:47" ht="9" customHeight="1" thickBot="1" x14ac:dyDescent="0.25">
      <c r="N7" s="938"/>
      <c r="O7" s="939"/>
      <c r="P7" s="940"/>
      <c r="Q7" s="944"/>
      <c r="R7" s="945"/>
      <c r="S7" s="945"/>
      <c r="T7" s="945"/>
      <c r="U7" s="945"/>
      <c r="V7" s="945"/>
      <c r="W7" s="946"/>
    </row>
    <row r="8" spans="1:47" ht="15.75" customHeight="1" x14ac:dyDescent="0.2">
      <c r="A8" s="879"/>
      <c r="B8" s="880" t="s">
        <v>37</v>
      </c>
      <c r="C8" s="881"/>
      <c r="D8" s="881"/>
      <c r="E8" s="884" t="s">
        <v>138</v>
      </c>
      <c r="F8" s="884"/>
      <c r="G8" s="884"/>
      <c r="H8" s="884"/>
      <c r="I8" s="884"/>
      <c r="J8" s="884"/>
      <c r="K8" s="884"/>
      <c r="L8" s="884"/>
      <c r="M8" s="884"/>
      <c r="N8" s="885"/>
      <c r="O8" s="885"/>
      <c r="P8" s="885"/>
      <c r="Q8" s="885"/>
      <c r="R8" s="885"/>
      <c r="S8" s="885"/>
      <c r="T8" s="885"/>
      <c r="U8" s="885"/>
      <c r="V8" s="885"/>
      <c r="W8" s="886"/>
      <c r="X8" s="23"/>
      <c r="Y8" s="880" t="s">
        <v>27</v>
      </c>
      <c r="Z8" s="881"/>
      <c r="AA8" s="881"/>
      <c r="AB8" s="887"/>
      <c r="AC8" s="889" t="s">
        <v>139</v>
      </c>
      <c r="AD8" s="890"/>
      <c r="AE8" s="890"/>
      <c r="AF8" s="890"/>
      <c r="AG8" s="890"/>
      <c r="AH8" s="890"/>
      <c r="AI8" s="890"/>
      <c r="AJ8" s="890"/>
      <c r="AK8" s="891"/>
      <c r="AL8" s="367" t="s">
        <v>217</v>
      </c>
      <c r="AM8" s="368"/>
      <c r="AN8" s="368"/>
      <c r="AO8" s="368"/>
      <c r="AP8" s="368"/>
      <c r="AQ8" s="368"/>
      <c r="AR8" s="368"/>
      <c r="AS8" s="368"/>
      <c r="AT8" s="369"/>
    </row>
    <row r="9" spans="1:47" ht="15.75" customHeight="1" x14ac:dyDescent="0.2">
      <c r="A9" s="879"/>
      <c r="B9" s="882"/>
      <c r="C9" s="883"/>
      <c r="D9" s="883"/>
      <c r="E9" s="885"/>
      <c r="F9" s="885"/>
      <c r="G9" s="885"/>
      <c r="H9" s="885"/>
      <c r="I9" s="885"/>
      <c r="J9" s="885"/>
      <c r="K9" s="885"/>
      <c r="L9" s="885"/>
      <c r="M9" s="885"/>
      <c r="N9" s="885"/>
      <c r="O9" s="885"/>
      <c r="P9" s="885"/>
      <c r="Q9" s="885"/>
      <c r="R9" s="885"/>
      <c r="S9" s="885"/>
      <c r="T9" s="885"/>
      <c r="U9" s="885"/>
      <c r="V9" s="885"/>
      <c r="W9" s="886"/>
      <c r="X9" s="23"/>
      <c r="Y9" s="882"/>
      <c r="Z9" s="883"/>
      <c r="AA9" s="883"/>
      <c r="AB9" s="888"/>
      <c r="AC9" s="892"/>
      <c r="AD9" s="893"/>
      <c r="AE9" s="893"/>
      <c r="AF9" s="893"/>
      <c r="AG9" s="893"/>
      <c r="AH9" s="893"/>
      <c r="AI9" s="893"/>
      <c r="AJ9" s="893"/>
      <c r="AK9" s="894"/>
      <c r="AL9" s="895" t="s">
        <v>140</v>
      </c>
      <c r="AM9" s="895"/>
      <c r="AN9" s="895"/>
      <c r="AO9" s="895"/>
      <c r="AP9" s="895"/>
      <c r="AQ9" s="895"/>
      <c r="AR9" s="895"/>
      <c r="AS9" s="895"/>
      <c r="AT9" s="896"/>
    </row>
    <row r="10" spans="1:47" ht="15.75" customHeight="1" x14ac:dyDescent="0.2">
      <c r="A10" s="879"/>
      <c r="B10" s="882" t="s">
        <v>38</v>
      </c>
      <c r="C10" s="883"/>
      <c r="D10" s="883"/>
      <c r="E10" s="885" t="s">
        <v>141</v>
      </c>
      <c r="F10" s="885"/>
      <c r="G10" s="885"/>
      <c r="H10" s="885"/>
      <c r="I10" s="885"/>
      <c r="J10" s="885"/>
      <c r="K10" s="885"/>
      <c r="L10" s="885"/>
      <c r="M10" s="885"/>
      <c r="N10" s="885"/>
      <c r="O10" s="885"/>
      <c r="P10" s="885"/>
      <c r="Q10" s="885"/>
      <c r="R10" s="885"/>
      <c r="S10" s="885"/>
      <c r="T10" s="885"/>
      <c r="U10" s="409" t="s">
        <v>28</v>
      </c>
      <c r="V10" s="409"/>
      <c r="W10" s="410"/>
      <c r="X10" s="23"/>
      <c r="Y10" s="897" t="s">
        <v>46</v>
      </c>
      <c r="Z10" s="898"/>
      <c r="AA10" s="898"/>
      <c r="AB10" s="899"/>
      <c r="AC10" s="903" t="s">
        <v>142</v>
      </c>
      <c r="AD10" s="904"/>
      <c r="AE10" s="904"/>
      <c r="AF10" s="905"/>
      <c r="AG10" s="912" t="s">
        <v>143</v>
      </c>
      <c r="AH10" s="913"/>
      <c r="AI10" s="913"/>
      <c r="AJ10" s="913"/>
      <c r="AK10" s="913"/>
      <c r="AL10" s="913"/>
      <c r="AM10" s="913"/>
      <c r="AN10" s="913"/>
      <c r="AO10" s="913"/>
      <c r="AP10" s="913"/>
      <c r="AQ10" s="913"/>
      <c r="AR10" s="913"/>
      <c r="AS10" s="913"/>
      <c r="AT10" s="914"/>
    </row>
    <row r="11" spans="1:47" ht="15.75" customHeight="1" x14ac:dyDescent="0.2">
      <c r="A11" s="879"/>
      <c r="B11" s="882"/>
      <c r="C11" s="883"/>
      <c r="D11" s="883"/>
      <c r="E11" s="885"/>
      <c r="F11" s="885"/>
      <c r="G11" s="885"/>
      <c r="H11" s="885"/>
      <c r="I11" s="885"/>
      <c r="J11" s="885"/>
      <c r="K11" s="885"/>
      <c r="L11" s="885"/>
      <c r="M11" s="885"/>
      <c r="N11" s="885"/>
      <c r="O11" s="885"/>
      <c r="P11" s="885"/>
      <c r="Q11" s="885"/>
      <c r="R11" s="885"/>
      <c r="S11" s="885"/>
      <c r="T11" s="885"/>
      <c r="U11" s="409"/>
      <c r="V11" s="409"/>
      <c r="W11" s="410"/>
      <c r="X11" s="23"/>
      <c r="Y11" s="882"/>
      <c r="Z11" s="883"/>
      <c r="AA11" s="883"/>
      <c r="AB11" s="888"/>
      <c r="AC11" s="906"/>
      <c r="AD11" s="907"/>
      <c r="AE11" s="907"/>
      <c r="AF11" s="908"/>
      <c r="AG11" s="915"/>
      <c r="AH11" s="916"/>
      <c r="AI11" s="916"/>
      <c r="AJ11" s="916"/>
      <c r="AK11" s="916"/>
      <c r="AL11" s="916"/>
      <c r="AM11" s="916"/>
      <c r="AN11" s="916"/>
      <c r="AO11" s="916"/>
      <c r="AP11" s="916"/>
      <c r="AQ11" s="916"/>
      <c r="AR11" s="916"/>
      <c r="AS11" s="916"/>
      <c r="AT11" s="917"/>
    </row>
    <row r="12" spans="1:47" ht="15.75" customHeight="1" x14ac:dyDescent="0.2">
      <c r="A12" s="879"/>
      <c r="B12" s="921" t="s">
        <v>54</v>
      </c>
      <c r="C12" s="883"/>
      <c r="D12" s="883"/>
      <c r="E12" s="922" t="s">
        <v>144</v>
      </c>
      <c r="F12" s="922"/>
      <c r="G12" s="922"/>
      <c r="H12" s="922"/>
      <c r="I12" s="922"/>
      <c r="J12" s="922"/>
      <c r="K12" s="922"/>
      <c r="L12" s="922"/>
      <c r="M12" s="922"/>
      <c r="N12" s="922"/>
      <c r="O12" s="922"/>
      <c r="P12" s="922"/>
      <c r="Q12" s="922"/>
      <c r="R12" s="922"/>
      <c r="S12" s="922"/>
      <c r="T12" s="922"/>
      <c r="U12" s="922"/>
      <c r="V12" s="922"/>
      <c r="W12" s="923"/>
      <c r="X12" s="23"/>
      <c r="Y12" s="900"/>
      <c r="Z12" s="901"/>
      <c r="AA12" s="901"/>
      <c r="AB12" s="902"/>
      <c r="AC12" s="909"/>
      <c r="AD12" s="910"/>
      <c r="AE12" s="910"/>
      <c r="AF12" s="911"/>
      <c r="AG12" s="918"/>
      <c r="AH12" s="919"/>
      <c r="AI12" s="919"/>
      <c r="AJ12" s="919"/>
      <c r="AK12" s="919"/>
      <c r="AL12" s="919"/>
      <c r="AM12" s="919"/>
      <c r="AN12" s="919"/>
      <c r="AO12" s="919"/>
      <c r="AP12" s="919"/>
      <c r="AQ12" s="919"/>
      <c r="AR12" s="919"/>
      <c r="AS12" s="919"/>
      <c r="AT12" s="920"/>
    </row>
    <row r="13" spans="1:47" ht="17.25" customHeight="1" x14ac:dyDescent="0.2">
      <c r="A13" s="879"/>
      <c r="B13" s="882"/>
      <c r="C13" s="883"/>
      <c r="D13" s="883"/>
      <c r="E13" s="924" t="s">
        <v>145</v>
      </c>
      <c r="F13" s="924"/>
      <c r="G13" s="924"/>
      <c r="H13" s="924"/>
      <c r="I13" s="924"/>
      <c r="J13" s="924"/>
      <c r="K13" s="924"/>
      <c r="L13" s="924"/>
      <c r="M13" s="924"/>
      <c r="N13" s="924"/>
      <c r="O13" s="924"/>
      <c r="P13" s="924"/>
      <c r="Q13" s="924"/>
      <c r="R13" s="924"/>
      <c r="S13" s="924"/>
      <c r="T13" s="924"/>
      <c r="U13" s="924"/>
      <c r="V13" s="924"/>
      <c r="W13" s="925"/>
      <c r="X13" s="23"/>
      <c r="Y13" s="926" t="s">
        <v>26</v>
      </c>
      <c r="Z13" s="854"/>
      <c r="AA13" s="854"/>
      <c r="AB13" s="854"/>
      <c r="AC13" s="361" t="s">
        <v>120</v>
      </c>
      <c r="AD13" s="362"/>
      <c r="AE13" s="362"/>
      <c r="AF13" s="362"/>
      <c r="AG13" s="364" t="s">
        <v>146</v>
      </c>
      <c r="AH13" s="365"/>
      <c r="AI13" s="365"/>
      <c r="AJ13" s="365"/>
      <c r="AK13" s="365"/>
      <c r="AL13" s="365"/>
      <c r="AM13" s="365"/>
      <c r="AN13" s="366"/>
      <c r="AO13" s="359"/>
      <c r="AP13" s="360"/>
      <c r="AQ13" s="360" t="s">
        <v>121</v>
      </c>
      <c r="AR13" s="360"/>
      <c r="AS13" s="39"/>
      <c r="AT13" s="40"/>
    </row>
    <row r="14" spans="1:47" ht="18" customHeight="1" x14ac:dyDescent="0.2">
      <c r="A14" s="879"/>
      <c r="B14" s="927" t="s">
        <v>48</v>
      </c>
      <c r="C14" s="928"/>
      <c r="D14" s="868" t="s">
        <v>147</v>
      </c>
      <c r="E14" s="868"/>
      <c r="F14" s="868"/>
      <c r="G14" s="869"/>
      <c r="H14" s="870" t="s">
        <v>20</v>
      </c>
      <c r="I14" s="871"/>
      <c r="J14" s="868" t="s">
        <v>148</v>
      </c>
      <c r="K14" s="868"/>
      <c r="L14" s="868"/>
      <c r="M14" s="869"/>
      <c r="N14" s="870" t="s">
        <v>21</v>
      </c>
      <c r="O14" s="871"/>
      <c r="P14" s="872" t="s">
        <v>149</v>
      </c>
      <c r="Q14" s="873"/>
      <c r="R14" s="873"/>
      <c r="S14" s="727" t="s">
        <v>45</v>
      </c>
      <c r="T14" s="728"/>
      <c r="U14" s="874" t="s">
        <v>150</v>
      </c>
      <c r="V14" s="874"/>
      <c r="W14" s="875"/>
      <c r="X14" s="23"/>
      <c r="Y14" s="335" t="s">
        <v>125</v>
      </c>
      <c r="Z14" s="332"/>
      <c r="AA14" s="332"/>
      <c r="AB14" s="333"/>
      <c r="AC14" s="52" t="s">
        <v>151</v>
      </c>
      <c r="AD14" s="876" t="s">
        <v>152</v>
      </c>
      <c r="AE14" s="876"/>
      <c r="AF14" s="876"/>
      <c r="AG14" s="876"/>
      <c r="AH14" s="876"/>
      <c r="AI14" s="877"/>
      <c r="AJ14" s="331" t="s">
        <v>126</v>
      </c>
      <c r="AK14" s="332"/>
      <c r="AL14" s="332"/>
      <c r="AM14" s="333"/>
      <c r="AN14" s="52" t="s">
        <v>151</v>
      </c>
      <c r="AO14" s="876" t="s">
        <v>153</v>
      </c>
      <c r="AP14" s="876"/>
      <c r="AQ14" s="876"/>
      <c r="AR14" s="876"/>
      <c r="AS14" s="876"/>
      <c r="AT14" s="878"/>
    </row>
    <row r="15" spans="1:47" ht="18" customHeight="1" thickBot="1" x14ac:dyDescent="0.25">
      <c r="A15" s="879"/>
      <c r="B15" s="929"/>
      <c r="C15" s="930"/>
      <c r="D15" s="859" t="s">
        <v>53</v>
      </c>
      <c r="E15" s="859"/>
      <c r="F15" s="859"/>
      <c r="G15" s="859"/>
      <c r="H15" s="860" t="s">
        <v>154</v>
      </c>
      <c r="I15" s="860"/>
      <c r="J15" s="860"/>
      <c r="K15" s="860"/>
      <c r="L15" s="860"/>
      <c r="M15" s="860"/>
      <c r="N15" s="860"/>
      <c r="O15" s="860"/>
      <c r="P15" s="860"/>
      <c r="Q15" s="860"/>
      <c r="R15" s="860"/>
      <c r="S15" s="860"/>
      <c r="T15" s="860"/>
      <c r="U15" s="860"/>
      <c r="V15" s="860"/>
      <c r="W15" s="861"/>
      <c r="X15" s="23"/>
      <c r="Y15" s="862" t="s">
        <v>22</v>
      </c>
      <c r="Z15" s="863"/>
      <c r="AA15" s="863"/>
      <c r="AB15" s="864"/>
      <c r="AC15" s="865" t="s">
        <v>10</v>
      </c>
      <c r="AD15" s="865"/>
      <c r="AE15" s="866">
        <v>0.5</v>
      </c>
      <c r="AF15" s="866"/>
      <c r="AG15" s="53" t="s">
        <v>155</v>
      </c>
      <c r="AH15" s="865" t="s">
        <v>11</v>
      </c>
      <c r="AI15" s="865"/>
      <c r="AJ15" s="866">
        <v>0.5</v>
      </c>
      <c r="AK15" s="866"/>
      <c r="AL15" s="54" t="s">
        <v>156</v>
      </c>
      <c r="AM15" s="867">
        <v>3</v>
      </c>
      <c r="AN15" s="867"/>
      <c r="AO15" s="865" t="s">
        <v>24</v>
      </c>
      <c r="AP15" s="865"/>
      <c r="AQ15" s="54"/>
      <c r="AR15" s="54"/>
      <c r="AS15" s="54"/>
      <c r="AT15" s="55"/>
    </row>
    <row r="16" spans="1:47" ht="18.75" customHeight="1" x14ac:dyDescent="0.2">
      <c r="A16" s="879"/>
      <c r="B16" s="49"/>
      <c r="C16" s="858" t="s">
        <v>19</v>
      </c>
      <c r="D16" s="858"/>
      <c r="E16" s="858"/>
      <c r="F16" s="858"/>
      <c r="G16" s="858"/>
      <c r="H16" s="858"/>
      <c r="I16" s="858"/>
      <c r="J16" s="49"/>
      <c r="K16" s="49"/>
      <c r="L16" s="49"/>
      <c r="M16" s="49"/>
      <c r="N16" s="49"/>
      <c r="O16" s="49"/>
      <c r="P16" s="49"/>
      <c r="Q16" s="49"/>
      <c r="R16" s="49"/>
      <c r="X16" s="23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</row>
    <row r="17" spans="1:46" ht="18" customHeight="1" x14ac:dyDescent="0.2">
      <c r="A17" s="879"/>
      <c r="B17" s="854" t="s">
        <v>4</v>
      </c>
      <c r="C17" s="854"/>
      <c r="D17" s="854" t="s">
        <v>31</v>
      </c>
      <c r="E17" s="854"/>
      <c r="F17" s="854"/>
      <c r="G17" s="854"/>
      <c r="H17" s="854"/>
      <c r="I17" s="854"/>
      <c r="J17" s="854"/>
      <c r="K17" s="854"/>
      <c r="L17" s="854" t="s">
        <v>3</v>
      </c>
      <c r="M17" s="854"/>
      <c r="N17" s="854" t="s">
        <v>33</v>
      </c>
      <c r="O17" s="854"/>
      <c r="P17" s="854"/>
      <c r="Q17" s="854" t="s">
        <v>32</v>
      </c>
      <c r="R17" s="854"/>
      <c r="S17" s="854"/>
      <c r="T17" s="854" t="s">
        <v>34</v>
      </c>
      <c r="U17" s="854"/>
      <c r="V17" s="854"/>
      <c r="W17" s="854"/>
      <c r="X17" s="23"/>
      <c r="Y17" s="854" t="s">
        <v>4</v>
      </c>
      <c r="Z17" s="854"/>
      <c r="AA17" s="854" t="s">
        <v>31</v>
      </c>
      <c r="AB17" s="854"/>
      <c r="AC17" s="854"/>
      <c r="AD17" s="854"/>
      <c r="AE17" s="854"/>
      <c r="AF17" s="854"/>
      <c r="AG17" s="854"/>
      <c r="AH17" s="854"/>
      <c r="AI17" s="854" t="s">
        <v>3</v>
      </c>
      <c r="AJ17" s="854"/>
      <c r="AK17" s="854" t="s">
        <v>33</v>
      </c>
      <c r="AL17" s="854"/>
      <c r="AM17" s="854"/>
      <c r="AN17" s="854" t="s">
        <v>32</v>
      </c>
      <c r="AO17" s="854"/>
      <c r="AP17" s="854"/>
      <c r="AQ17" s="854" t="s">
        <v>34</v>
      </c>
      <c r="AR17" s="854"/>
      <c r="AS17" s="854"/>
      <c r="AT17" s="854"/>
    </row>
    <row r="18" spans="1:46" ht="17.25" customHeight="1" x14ac:dyDescent="0.2">
      <c r="A18" s="879"/>
      <c r="B18" s="851" t="s">
        <v>188</v>
      </c>
      <c r="C18" s="851"/>
      <c r="D18" s="852" t="s">
        <v>157</v>
      </c>
      <c r="E18" s="852"/>
      <c r="F18" s="852"/>
      <c r="G18" s="852"/>
      <c r="H18" s="852"/>
      <c r="I18" s="852"/>
      <c r="J18" s="852"/>
      <c r="K18" s="852"/>
      <c r="L18" s="851" t="s">
        <v>158</v>
      </c>
      <c r="M18" s="851"/>
      <c r="N18" s="853">
        <v>1</v>
      </c>
      <c r="O18" s="853"/>
      <c r="P18" s="853"/>
      <c r="Q18" s="841">
        <v>1000000</v>
      </c>
      <c r="R18" s="841"/>
      <c r="S18" s="841"/>
      <c r="T18" s="551">
        <f t="shared" ref="T18:T29" si="0">ROUNDDOWN(N18*Q18,0)</f>
        <v>1000000</v>
      </c>
      <c r="U18" s="551"/>
      <c r="V18" s="551"/>
      <c r="W18" s="551"/>
      <c r="X18" s="23"/>
      <c r="Y18" s="856"/>
      <c r="Z18" s="856"/>
      <c r="AA18" s="857"/>
      <c r="AB18" s="857"/>
      <c r="AC18" s="857"/>
      <c r="AD18" s="857"/>
      <c r="AE18" s="857"/>
      <c r="AF18" s="857"/>
      <c r="AG18" s="857"/>
      <c r="AH18" s="857"/>
      <c r="AI18" s="856"/>
      <c r="AJ18" s="856"/>
      <c r="AK18" s="853"/>
      <c r="AL18" s="853"/>
      <c r="AM18" s="853"/>
      <c r="AN18" s="853"/>
      <c r="AO18" s="853"/>
      <c r="AP18" s="853"/>
      <c r="AQ18" s="855">
        <f t="shared" ref="AQ18:AQ26" si="1">ROUNDDOWN(AK18*AN18,0)</f>
        <v>0</v>
      </c>
      <c r="AR18" s="855"/>
      <c r="AS18" s="855"/>
      <c r="AT18" s="855"/>
    </row>
    <row r="19" spans="1:46" ht="17.25" customHeight="1" x14ac:dyDescent="0.2">
      <c r="A19" s="879"/>
      <c r="B19" s="842" t="s">
        <v>189</v>
      </c>
      <c r="C19" s="843"/>
      <c r="D19" s="844" t="s">
        <v>159</v>
      </c>
      <c r="E19" s="845"/>
      <c r="F19" s="845"/>
      <c r="G19" s="845"/>
      <c r="H19" s="845"/>
      <c r="I19" s="845"/>
      <c r="J19" s="845"/>
      <c r="K19" s="846"/>
      <c r="L19" s="851" t="s">
        <v>158</v>
      </c>
      <c r="M19" s="851"/>
      <c r="N19" s="853">
        <v>1</v>
      </c>
      <c r="O19" s="853"/>
      <c r="P19" s="853"/>
      <c r="Q19" s="841">
        <v>1000000</v>
      </c>
      <c r="R19" s="841"/>
      <c r="S19" s="841"/>
      <c r="T19" s="551">
        <f t="shared" si="0"/>
        <v>1000000</v>
      </c>
      <c r="U19" s="551"/>
      <c r="V19" s="551"/>
      <c r="W19" s="551"/>
      <c r="X19" s="23"/>
      <c r="Y19" s="555"/>
      <c r="Z19" s="555"/>
      <c r="AA19" s="850"/>
      <c r="AB19" s="850"/>
      <c r="AC19" s="850"/>
      <c r="AD19" s="850"/>
      <c r="AE19" s="850"/>
      <c r="AF19" s="850"/>
      <c r="AG19" s="850"/>
      <c r="AH19" s="850"/>
      <c r="AI19" s="555"/>
      <c r="AJ19" s="555"/>
      <c r="AK19" s="841"/>
      <c r="AL19" s="841"/>
      <c r="AM19" s="841"/>
      <c r="AN19" s="841"/>
      <c r="AO19" s="841"/>
      <c r="AP19" s="841"/>
      <c r="AQ19" s="551">
        <f t="shared" si="1"/>
        <v>0</v>
      </c>
      <c r="AR19" s="551"/>
      <c r="AS19" s="551"/>
      <c r="AT19" s="551"/>
    </row>
    <row r="20" spans="1:46" ht="17.25" customHeight="1" x14ac:dyDescent="0.2">
      <c r="A20" s="879"/>
      <c r="B20" s="851"/>
      <c r="C20" s="851"/>
      <c r="D20" s="852"/>
      <c r="E20" s="852"/>
      <c r="F20" s="852"/>
      <c r="G20" s="852"/>
      <c r="H20" s="852"/>
      <c r="I20" s="852"/>
      <c r="J20" s="852"/>
      <c r="K20" s="852"/>
      <c r="L20" s="851"/>
      <c r="M20" s="851"/>
      <c r="N20" s="841"/>
      <c r="O20" s="841"/>
      <c r="P20" s="841"/>
      <c r="Q20" s="841"/>
      <c r="R20" s="841"/>
      <c r="S20" s="841"/>
      <c r="T20" s="551">
        <f t="shared" si="0"/>
        <v>0</v>
      </c>
      <c r="U20" s="551"/>
      <c r="V20" s="551"/>
      <c r="W20" s="551"/>
      <c r="X20" s="23"/>
      <c r="Y20" s="555"/>
      <c r="Z20" s="555"/>
      <c r="AA20" s="850"/>
      <c r="AB20" s="850"/>
      <c r="AC20" s="850"/>
      <c r="AD20" s="850"/>
      <c r="AE20" s="850"/>
      <c r="AF20" s="850"/>
      <c r="AG20" s="850"/>
      <c r="AH20" s="850"/>
      <c r="AI20" s="555"/>
      <c r="AJ20" s="555"/>
      <c r="AK20" s="841"/>
      <c r="AL20" s="841"/>
      <c r="AM20" s="841"/>
      <c r="AN20" s="841"/>
      <c r="AO20" s="841"/>
      <c r="AP20" s="841"/>
      <c r="AQ20" s="551">
        <f t="shared" si="1"/>
        <v>0</v>
      </c>
      <c r="AR20" s="551"/>
      <c r="AS20" s="551"/>
      <c r="AT20" s="551"/>
    </row>
    <row r="21" spans="1:46" ht="17.25" customHeight="1" x14ac:dyDescent="0.2">
      <c r="A21" s="879"/>
      <c r="B21" s="842" t="s">
        <v>187</v>
      </c>
      <c r="C21" s="843"/>
      <c r="D21" s="844" t="s">
        <v>161</v>
      </c>
      <c r="E21" s="845"/>
      <c r="F21" s="845"/>
      <c r="G21" s="845"/>
      <c r="H21" s="845"/>
      <c r="I21" s="845"/>
      <c r="J21" s="845"/>
      <c r="K21" s="846"/>
      <c r="L21" s="842" t="s">
        <v>158</v>
      </c>
      <c r="M21" s="843"/>
      <c r="N21" s="847">
        <v>1</v>
      </c>
      <c r="O21" s="848"/>
      <c r="P21" s="849"/>
      <c r="Q21" s="847">
        <v>500000</v>
      </c>
      <c r="R21" s="848"/>
      <c r="S21" s="849"/>
      <c r="T21" s="552">
        <f>ROUNDDOWN(N21*Q21,0)</f>
        <v>500000</v>
      </c>
      <c r="U21" s="553"/>
      <c r="V21" s="553"/>
      <c r="W21" s="554"/>
      <c r="X21" s="23"/>
      <c r="Y21" s="555"/>
      <c r="Z21" s="555"/>
      <c r="AA21" s="850"/>
      <c r="AB21" s="850"/>
      <c r="AC21" s="850"/>
      <c r="AD21" s="850"/>
      <c r="AE21" s="850"/>
      <c r="AF21" s="850"/>
      <c r="AG21" s="850"/>
      <c r="AH21" s="850"/>
      <c r="AI21" s="555"/>
      <c r="AJ21" s="555"/>
      <c r="AK21" s="841"/>
      <c r="AL21" s="841"/>
      <c r="AM21" s="841"/>
      <c r="AN21" s="841"/>
      <c r="AO21" s="841"/>
      <c r="AP21" s="841"/>
      <c r="AQ21" s="551">
        <f t="shared" si="1"/>
        <v>0</v>
      </c>
      <c r="AR21" s="551"/>
      <c r="AS21" s="551"/>
      <c r="AT21" s="551"/>
    </row>
    <row r="22" spans="1:46" ht="17.25" customHeight="1" x14ac:dyDescent="0.2">
      <c r="A22" s="879"/>
      <c r="B22" s="842"/>
      <c r="C22" s="843"/>
      <c r="D22" s="844" t="s">
        <v>162</v>
      </c>
      <c r="E22" s="845"/>
      <c r="F22" s="845"/>
      <c r="G22" s="845"/>
      <c r="H22" s="845"/>
      <c r="I22" s="845"/>
      <c r="J22" s="845"/>
      <c r="K22" s="846"/>
      <c r="L22" s="842" t="s">
        <v>158</v>
      </c>
      <c r="M22" s="843"/>
      <c r="N22" s="847">
        <v>1</v>
      </c>
      <c r="O22" s="848"/>
      <c r="P22" s="849"/>
      <c r="Q22" s="847">
        <v>-100000</v>
      </c>
      <c r="R22" s="848"/>
      <c r="S22" s="849"/>
      <c r="T22" s="552">
        <f>ROUNDDOWN(N22*Q22,0)</f>
        <v>-100000</v>
      </c>
      <c r="U22" s="553"/>
      <c r="V22" s="553"/>
      <c r="W22" s="554"/>
      <c r="X22" s="23"/>
      <c r="Y22" s="555"/>
      <c r="Z22" s="555"/>
      <c r="AA22" s="850"/>
      <c r="AB22" s="850"/>
      <c r="AC22" s="850"/>
      <c r="AD22" s="850"/>
      <c r="AE22" s="850"/>
      <c r="AF22" s="850"/>
      <c r="AG22" s="850"/>
      <c r="AH22" s="850"/>
      <c r="AI22" s="555"/>
      <c r="AJ22" s="555"/>
      <c r="AK22" s="841"/>
      <c r="AL22" s="841"/>
      <c r="AM22" s="841"/>
      <c r="AN22" s="841"/>
      <c r="AO22" s="841"/>
      <c r="AP22" s="841"/>
      <c r="AQ22" s="551">
        <f t="shared" si="1"/>
        <v>0</v>
      </c>
      <c r="AR22" s="551"/>
      <c r="AS22" s="551"/>
      <c r="AT22" s="551"/>
    </row>
    <row r="23" spans="1:46" ht="17.25" customHeight="1" x14ac:dyDescent="0.2">
      <c r="A23" s="879"/>
      <c r="B23" s="842"/>
      <c r="C23" s="843"/>
      <c r="D23" s="844"/>
      <c r="E23" s="845"/>
      <c r="F23" s="845"/>
      <c r="G23" s="845"/>
      <c r="H23" s="845"/>
      <c r="I23" s="845"/>
      <c r="J23" s="845"/>
      <c r="K23" s="846"/>
      <c r="L23" s="842"/>
      <c r="M23" s="843"/>
      <c r="N23" s="847"/>
      <c r="O23" s="848"/>
      <c r="P23" s="849"/>
      <c r="Q23" s="847"/>
      <c r="R23" s="848"/>
      <c r="S23" s="849"/>
      <c r="T23" s="552">
        <f t="shared" si="0"/>
        <v>0</v>
      </c>
      <c r="U23" s="553"/>
      <c r="V23" s="553"/>
      <c r="W23" s="554"/>
      <c r="X23" s="23"/>
      <c r="Y23" s="555"/>
      <c r="Z23" s="555"/>
      <c r="AA23" s="850"/>
      <c r="AB23" s="850"/>
      <c r="AC23" s="850"/>
      <c r="AD23" s="850"/>
      <c r="AE23" s="850"/>
      <c r="AF23" s="850"/>
      <c r="AG23" s="850"/>
      <c r="AH23" s="850"/>
      <c r="AI23" s="555"/>
      <c r="AJ23" s="555"/>
      <c r="AK23" s="841"/>
      <c r="AL23" s="841"/>
      <c r="AM23" s="841"/>
      <c r="AN23" s="841"/>
      <c r="AO23" s="841"/>
      <c r="AP23" s="841"/>
      <c r="AQ23" s="551">
        <f t="shared" si="1"/>
        <v>0</v>
      </c>
      <c r="AR23" s="551"/>
      <c r="AS23" s="551"/>
      <c r="AT23" s="551"/>
    </row>
    <row r="24" spans="1:46" ht="17.25" customHeight="1" x14ac:dyDescent="0.2">
      <c r="A24" s="879"/>
      <c r="B24" s="842" t="s">
        <v>160</v>
      </c>
      <c r="C24" s="843"/>
      <c r="D24" s="844" t="s">
        <v>163</v>
      </c>
      <c r="E24" s="845"/>
      <c r="F24" s="845"/>
      <c r="G24" s="845"/>
      <c r="H24" s="845"/>
      <c r="I24" s="845"/>
      <c r="J24" s="845"/>
      <c r="K24" s="846"/>
      <c r="L24" s="842" t="s">
        <v>164</v>
      </c>
      <c r="M24" s="843"/>
      <c r="N24" s="847">
        <v>2</v>
      </c>
      <c r="O24" s="848"/>
      <c r="P24" s="849"/>
      <c r="Q24" s="847">
        <v>124500</v>
      </c>
      <c r="R24" s="848"/>
      <c r="S24" s="849"/>
      <c r="T24" s="552">
        <f>ROUNDDOWN(N24*Q24,0)</f>
        <v>249000</v>
      </c>
      <c r="U24" s="553"/>
      <c r="V24" s="553"/>
      <c r="W24" s="554"/>
      <c r="Y24" s="555"/>
      <c r="Z24" s="555"/>
      <c r="AA24" s="850"/>
      <c r="AB24" s="850"/>
      <c r="AC24" s="850"/>
      <c r="AD24" s="850"/>
      <c r="AE24" s="850"/>
      <c r="AF24" s="850"/>
      <c r="AG24" s="850"/>
      <c r="AH24" s="850"/>
      <c r="AI24" s="555"/>
      <c r="AJ24" s="555"/>
      <c r="AK24" s="841"/>
      <c r="AL24" s="841"/>
      <c r="AM24" s="841"/>
      <c r="AN24" s="841"/>
      <c r="AO24" s="841"/>
      <c r="AP24" s="841"/>
      <c r="AQ24" s="551">
        <f t="shared" si="1"/>
        <v>0</v>
      </c>
      <c r="AR24" s="551"/>
      <c r="AS24" s="551"/>
      <c r="AT24" s="551"/>
    </row>
    <row r="25" spans="1:46" ht="17.25" customHeight="1" x14ac:dyDescent="0.2">
      <c r="A25" s="879"/>
      <c r="B25" s="842"/>
      <c r="C25" s="843"/>
      <c r="D25" s="844" t="s">
        <v>165</v>
      </c>
      <c r="E25" s="845"/>
      <c r="F25" s="845"/>
      <c r="G25" s="845"/>
      <c r="H25" s="845"/>
      <c r="I25" s="845"/>
      <c r="J25" s="845"/>
      <c r="K25" s="846"/>
      <c r="L25" s="842" t="s">
        <v>166</v>
      </c>
      <c r="M25" s="843"/>
      <c r="N25" s="847">
        <v>2</v>
      </c>
      <c r="O25" s="848"/>
      <c r="P25" s="849"/>
      <c r="Q25" s="847">
        <v>9800</v>
      </c>
      <c r="R25" s="848"/>
      <c r="S25" s="849"/>
      <c r="T25" s="552">
        <f>ROUNDDOWN(N25*Q25,0)</f>
        <v>19600</v>
      </c>
      <c r="U25" s="553"/>
      <c r="V25" s="553"/>
      <c r="W25" s="554"/>
      <c r="Y25" s="555"/>
      <c r="Z25" s="555"/>
      <c r="AA25" s="850"/>
      <c r="AB25" s="850"/>
      <c r="AC25" s="850"/>
      <c r="AD25" s="850"/>
      <c r="AE25" s="850"/>
      <c r="AF25" s="850"/>
      <c r="AG25" s="850"/>
      <c r="AH25" s="850"/>
      <c r="AI25" s="555"/>
      <c r="AJ25" s="555"/>
      <c r="AK25" s="841"/>
      <c r="AL25" s="841"/>
      <c r="AM25" s="841"/>
      <c r="AN25" s="841"/>
      <c r="AO25" s="841"/>
      <c r="AP25" s="841"/>
      <c r="AQ25" s="551">
        <f t="shared" si="1"/>
        <v>0</v>
      </c>
      <c r="AR25" s="551"/>
      <c r="AS25" s="551"/>
      <c r="AT25" s="551"/>
    </row>
    <row r="26" spans="1:46" ht="17.25" customHeight="1" x14ac:dyDescent="0.2">
      <c r="A26" s="879"/>
      <c r="B26" s="842"/>
      <c r="C26" s="843"/>
      <c r="D26" s="844" t="s">
        <v>162</v>
      </c>
      <c r="E26" s="845"/>
      <c r="F26" s="845"/>
      <c r="G26" s="845"/>
      <c r="H26" s="845"/>
      <c r="I26" s="845"/>
      <c r="J26" s="845"/>
      <c r="K26" s="846"/>
      <c r="L26" s="842" t="s">
        <v>158</v>
      </c>
      <c r="M26" s="843"/>
      <c r="N26" s="847">
        <v>1</v>
      </c>
      <c r="O26" s="848"/>
      <c r="P26" s="849"/>
      <c r="Q26" s="847">
        <v>-5200</v>
      </c>
      <c r="R26" s="848"/>
      <c r="S26" s="849"/>
      <c r="T26" s="552">
        <f>ROUNDDOWN(N26*Q26,0)</f>
        <v>-5200</v>
      </c>
      <c r="U26" s="553"/>
      <c r="V26" s="553"/>
      <c r="W26" s="554"/>
      <c r="Y26" s="567"/>
      <c r="Z26" s="567"/>
      <c r="AA26" s="566"/>
      <c r="AB26" s="566"/>
      <c r="AC26" s="566"/>
      <c r="AD26" s="566"/>
      <c r="AE26" s="566"/>
      <c r="AF26" s="566"/>
      <c r="AG26" s="566"/>
      <c r="AH26" s="566"/>
      <c r="AI26" s="567"/>
      <c r="AJ26" s="567"/>
      <c r="AK26" s="568"/>
      <c r="AL26" s="568"/>
      <c r="AM26" s="568"/>
      <c r="AN26" s="568"/>
      <c r="AO26" s="568"/>
      <c r="AP26" s="568"/>
      <c r="AQ26" s="569">
        <f t="shared" si="1"/>
        <v>0</v>
      </c>
      <c r="AR26" s="569"/>
      <c r="AS26" s="569"/>
      <c r="AT26" s="569"/>
    </row>
    <row r="27" spans="1:46" ht="3" customHeight="1" x14ac:dyDescent="0.2">
      <c r="A27" s="879"/>
      <c r="B27" s="825"/>
      <c r="C27" s="826"/>
      <c r="D27" s="829"/>
      <c r="E27" s="830"/>
      <c r="F27" s="830"/>
      <c r="G27" s="830"/>
      <c r="H27" s="830"/>
      <c r="I27" s="830"/>
      <c r="J27" s="830"/>
      <c r="K27" s="831"/>
      <c r="L27" s="825"/>
      <c r="M27" s="826"/>
      <c r="N27" s="835"/>
      <c r="O27" s="836"/>
      <c r="P27" s="837"/>
      <c r="Q27" s="835"/>
      <c r="R27" s="836"/>
      <c r="S27" s="837"/>
      <c r="T27" s="557">
        <f t="shared" si="0"/>
        <v>0</v>
      </c>
      <c r="U27" s="558"/>
      <c r="V27" s="558"/>
      <c r="W27" s="559"/>
      <c r="Y27" s="56"/>
      <c r="Z27" s="56"/>
      <c r="AA27" s="57"/>
      <c r="AB27" s="57"/>
      <c r="AC27" s="57"/>
      <c r="AD27" s="57"/>
      <c r="AE27" s="57"/>
      <c r="AF27" s="57"/>
      <c r="AG27" s="57"/>
      <c r="AH27" s="57"/>
      <c r="AI27" s="56"/>
      <c r="AJ27" s="56"/>
      <c r="AK27" s="58"/>
      <c r="AL27" s="58"/>
      <c r="AM27" s="58"/>
      <c r="AN27" s="59"/>
      <c r="AO27" s="59"/>
      <c r="AP27" s="59"/>
      <c r="AQ27" s="59"/>
      <c r="AR27" s="59"/>
      <c r="AS27" s="59"/>
      <c r="AT27" s="59"/>
    </row>
    <row r="28" spans="1:46" ht="18" customHeight="1" x14ac:dyDescent="0.2">
      <c r="A28" s="879"/>
      <c r="B28" s="827"/>
      <c r="C28" s="828"/>
      <c r="D28" s="832"/>
      <c r="E28" s="833"/>
      <c r="F28" s="833"/>
      <c r="G28" s="833"/>
      <c r="H28" s="833"/>
      <c r="I28" s="833"/>
      <c r="J28" s="833"/>
      <c r="K28" s="834"/>
      <c r="L28" s="827"/>
      <c r="M28" s="828"/>
      <c r="N28" s="838"/>
      <c r="O28" s="839"/>
      <c r="P28" s="840"/>
      <c r="Q28" s="838"/>
      <c r="R28" s="839"/>
      <c r="S28" s="840"/>
      <c r="T28" s="560">
        <f t="shared" si="0"/>
        <v>0</v>
      </c>
      <c r="U28" s="561"/>
      <c r="V28" s="561"/>
      <c r="W28" s="562"/>
      <c r="Y28" s="60"/>
      <c r="Z28" s="60"/>
      <c r="AA28" s="60"/>
      <c r="AB28" s="60"/>
      <c r="AC28" s="60"/>
      <c r="AD28" s="60"/>
      <c r="AE28" s="60"/>
      <c r="AF28" s="60"/>
      <c r="AG28" s="60"/>
      <c r="AH28" s="61"/>
      <c r="AI28" s="563" t="s">
        <v>167</v>
      </c>
      <c r="AJ28" s="563"/>
      <c r="AK28" s="564" t="s">
        <v>5</v>
      </c>
      <c r="AL28" s="564"/>
      <c r="AM28" s="564"/>
      <c r="AN28" s="564"/>
      <c r="AO28" s="564"/>
      <c r="AP28" s="564"/>
      <c r="AQ28" s="565">
        <f>SUM(T18:W29)+SUM(AQ18:AT26)</f>
        <v>2663400</v>
      </c>
      <c r="AR28" s="565"/>
      <c r="AS28" s="565"/>
      <c r="AT28" s="565"/>
    </row>
    <row r="29" spans="1:46" ht="21" customHeight="1" thickBot="1" x14ac:dyDescent="0.25">
      <c r="A29" s="879"/>
      <c r="B29" s="820"/>
      <c r="C29" s="820"/>
      <c r="D29" s="821"/>
      <c r="E29" s="821"/>
      <c r="F29" s="821"/>
      <c r="G29" s="821"/>
      <c r="H29" s="821"/>
      <c r="I29" s="821"/>
      <c r="J29" s="821"/>
      <c r="K29" s="821"/>
      <c r="L29" s="820"/>
      <c r="M29" s="820"/>
      <c r="N29" s="568"/>
      <c r="O29" s="568"/>
      <c r="P29" s="568"/>
      <c r="Q29" s="568"/>
      <c r="R29" s="568"/>
      <c r="S29" s="568"/>
      <c r="T29" s="569">
        <f t="shared" si="0"/>
        <v>0</v>
      </c>
      <c r="U29" s="569"/>
      <c r="V29" s="569"/>
      <c r="W29" s="569"/>
      <c r="Y29" s="60"/>
      <c r="Z29" s="60"/>
      <c r="AA29" s="60"/>
      <c r="AB29" s="60"/>
      <c r="AC29" s="60"/>
      <c r="AD29" s="60"/>
      <c r="AE29" s="60"/>
      <c r="AF29" s="60"/>
      <c r="AG29" s="60"/>
      <c r="AH29" s="61"/>
      <c r="AI29" s="801" t="s">
        <v>168</v>
      </c>
      <c r="AJ29" s="802"/>
      <c r="AK29" s="803" t="s">
        <v>7</v>
      </c>
      <c r="AL29" s="804"/>
      <c r="AM29" s="804"/>
      <c r="AN29" s="804"/>
      <c r="AO29" s="804"/>
      <c r="AP29" s="62">
        <v>0.08</v>
      </c>
      <c r="AQ29" s="805">
        <f>ROUND(AQ28*AP29,0)</f>
        <v>213072</v>
      </c>
      <c r="AR29" s="806"/>
      <c r="AS29" s="806"/>
      <c r="AT29" s="807"/>
    </row>
    <row r="30" spans="1:46" ht="6" customHeight="1" x14ac:dyDescent="0.2"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808" t="s">
        <v>169</v>
      </c>
      <c r="AJ30" s="809"/>
      <c r="AK30" s="809" t="s">
        <v>170</v>
      </c>
      <c r="AL30" s="809"/>
      <c r="AM30" s="809"/>
      <c r="AN30" s="809"/>
      <c r="AO30" s="809"/>
      <c r="AP30" s="809"/>
      <c r="AQ30" s="814">
        <f>AQ28+AQ29</f>
        <v>2876472</v>
      </c>
      <c r="AR30" s="814"/>
      <c r="AS30" s="814"/>
      <c r="AT30" s="815"/>
    </row>
    <row r="31" spans="1:46" ht="12" customHeight="1" x14ac:dyDescent="0.2"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810"/>
      <c r="AJ31" s="811"/>
      <c r="AK31" s="811"/>
      <c r="AL31" s="811"/>
      <c r="AM31" s="811"/>
      <c r="AN31" s="811"/>
      <c r="AO31" s="811"/>
      <c r="AP31" s="811"/>
      <c r="AQ31" s="816"/>
      <c r="AR31" s="816"/>
      <c r="AS31" s="816"/>
      <c r="AT31" s="817"/>
    </row>
    <row r="32" spans="1:46" ht="6" customHeight="1" x14ac:dyDescent="0.2"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810"/>
      <c r="AJ32" s="811"/>
      <c r="AK32" s="811" t="s">
        <v>8</v>
      </c>
      <c r="AL32" s="811"/>
      <c r="AM32" s="811"/>
      <c r="AN32" s="811"/>
      <c r="AO32" s="811"/>
      <c r="AP32" s="811"/>
      <c r="AQ32" s="816"/>
      <c r="AR32" s="816"/>
      <c r="AS32" s="816"/>
      <c r="AT32" s="817"/>
    </row>
    <row r="33" spans="1:47" ht="12" customHeight="1" thickBot="1" x14ac:dyDescent="0.25">
      <c r="J33" s="65"/>
      <c r="K33" s="65"/>
      <c r="L33" s="65"/>
      <c r="M33" s="65"/>
      <c r="N33" s="66"/>
      <c r="O33" s="65"/>
      <c r="P33" s="65"/>
      <c r="Q33" s="65"/>
      <c r="R33" s="65"/>
      <c r="S33" s="65"/>
      <c r="T33" s="65"/>
      <c r="U33" s="65"/>
      <c r="V33" s="48"/>
      <c r="W33" s="48"/>
      <c r="X33" s="48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812"/>
      <c r="AJ33" s="813"/>
      <c r="AK33" s="813"/>
      <c r="AL33" s="813"/>
      <c r="AM33" s="813"/>
      <c r="AN33" s="813"/>
      <c r="AO33" s="813"/>
      <c r="AP33" s="813"/>
      <c r="AQ33" s="818"/>
      <c r="AR33" s="818"/>
      <c r="AS33" s="818"/>
      <c r="AT33" s="819"/>
    </row>
    <row r="34" spans="1:47" ht="8.25" customHeight="1" x14ac:dyDescent="0.2">
      <c r="J34" s="65"/>
      <c r="K34" s="65"/>
      <c r="L34" s="65"/>
      <c r="M34" s="65"/>
      <c r="N34" s="65"/>
      <c r="O34" s="65"/>
      <c r="P34" s="65"/>
      <c r="Q34" s="65"/>
      <c r="R34" s="65"/>
      <c r="S34" s="65"/>
      <c r="U34" s="65"/>
      <c r="V34" s="48"/>
      <c r="W34" s="48"/>
      <c r="X34" s="48"/>
      <c r="Y34" s="48"/>
      <c r="Z34" s="48"/>
      <c r="AA34" s="48"/>
      <c r="AB34" s="48"/>
      <c r="AC34" s="48"/>
      <c r="AD34" s="65"/>
      <c r="AE34" s="65"/>
      <c r="AF34" s="65"/>
      <c r="AG34" s="65"/>
      <c r="AH34" s="48"/>
      <c r="AI34" s="67"/>
      <c r="AJ34" s="67"/>
      <c r="AK34" s="68"/>
      <c r="AL34" s="68"/>
      <c r="AM34" s="68"/>
      <c r="AN34" s="68"/>
      <c r="AO34" s="68"/>
      <c r="AP34" s="68"/>
      <c r="AQ34" s="69"/>
      <c r="AR34" s="69"/>
      <c r="AS34" s="69"/>
      <c r="AT34" s="69"/>
    </row>
    <row r="35" spans="1:47" ht="12" customHeight="1" x14ac:dyDescent="0.2">
      <c r="J35" s="64"/>
      <c r="K35" s="64"/>
      <c r="L35" s="64"/>
      <c r="M35" s="64"/>
      <c r="N35" s="64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70"/>
      <c r="Z35" s="70"/>
      <c r="AA35" s="70"/>
      <c r="AB35" s="71"/>
      <c r="AC35" s="71"/>
      <c r="AD35" s="72"/>
      <c r="AE35" s="72"/>
      <c r="AF35" s="72"/>
      <c r="AG35" s="72"/>
      <c r="AH35" s="48"/>
      <c r="AI35" s="48"/>
      <c r="AJ35" s="48"/>
      <c r="AK35" s="73"/>
      <c r="AL35" s="73"/>
      <c r="AM35" s="73"/>
      <c r="AN35" s="73"/>
      <c r="AO35" s="73"/>
      <c r="AP35" s="73"/>
      <c r="AQ35" s="72"/>
      <c r="AR35" s="72"/>
      <c r="AS35" s="72"/>
      <c r="AT35" s="72"/>
    </row>
    <row r="36" spans="1:47" ht="12" customHeight="1" x14ac:dyDescent="0.2">
      <c r="J36" s="64"/>
      <c r="K36" s="64"/>
      <c r="L36" s="64"/>
      <c r="M36" s="64"/>
      <c r="N36" s="64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70"/>
      <c r="Z36" s="70"/>
      <c r="AA36" s="70"/>
      <c r="AB36" s="71"/>
      <c r="AC36" s="71"/>
      <c r="AD36" s="72"/>
      <c r="AE36" s="72"/>
      <c r="AF36" s="72"/>
      <c r="AG36" s="72"/>
      <c r="AH36" s="48"/>
      <c r="AI36" s="48"/>
      <c r="AJ36" s="48"/>
      <c r="AK36" s="74"/>
      <c r="AL36" s="74"/>
      <c r="AM36" s="48"/>
      <c r="AN36" s="48"/>
      <c r="AO36" s="48"/>
      <c r="AP36" s="48"/>
      <c r="AQ36" s="72"/>
      <c r="AR36" s="72"/>
      <c r="AS36" s="72"/>
      <c r="AT36" s="72"/>
    </row>
    <row r="37" spans="1:47" ht="12" customHeight="1" x14ac:dyDescent="0.2">
      <c r="J37" s="64"/>
      <c r="K37" s="64"/>
      <c r="L37" s="64"/>
      <c r="M37" s="64"/>
      <c r="N37" s="64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70"/>
      <c r="Z37" s="70"/>
      <c r="AA37" s="70"/>
      <c r="AB37" s="71"/>
      <c r="AC37" s="71"/>
      <c r="AD37" s="72"/>
      <c r="AE37" s="72"/>
      <c r="AF37" s="72"/>
      <c r="AG37" s="72"/>
      <c r="AH37" s="48"/>
      <c r="AI37" s="48"/>
      <c r="AJ37" s="48"/>
      <c r="AK37" s="47"/>
      <c r="AL37" s="47"/>
      <c r="AM37" s="47"/>
      <c r="AN37" s="47"/>
      <c r="AO37" s="47"/>
      <c r="AP37" s="47"/>
      <c r="AQ37" s="47"/>
      <c r="AR37" s="47"/>
      <c r="AS37" s="47"/>
      <c r="AT37" s="47"/>
    </row>
    <row r="38" spans="1:47" ht="12" customHeight="1" x14ac:dyDescent="0.2">
      <c r="J38" s="64"/>
      <c r="K38" s="64"/>
      <c r="L38" s="64"/>
      <c r="M38" s="64"/>
      <c r="N38" s="64"/>
      <c r="O38" s="64"/>
      <c r="P38" s="64"/>
      <c r="Q38" s="64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1"/>
      <c r="AC38" s="71"/>
      <c r="AD38" s="72"/>
      <c r="AE38" s="72"/>
      <c r="AF38" s="72"/>
      <c r="AG38" s="72"/>
      <c r="AH38" s="48"/>
      <c r="AI38" s="48"/>
      <c r="AJ38" s="48"/>
      <c r="AK38" s="47"/>
      <c r="AL38" s="47"/>
      <c r="AM38" s="47"/>
      <c r="AN38" s="47"/>
      <c r="AO38" s="47"/>
      <c r="AP38" s="47"/>
      <c r="AQ38" s="47"/>
      <c r="AR38" s="47"/>
      <c r="AS38" s="47"/>
      <c r="AT38" s="47"/>
    </row>
    <row r="39" spans="1:47" ht="12" customHeight="1" x14ac:dyDescent="0.2">
      <c r="J39" s="64"/>
      <c r="K39" s="64"/>
      <c r="L39" s="64"/>
      <c r="M39" s="64"/>
      <c r="N39" s="64"/>
      <c r="O39" s="64"/>
      <c r="P39" s="64"/>
      <c r="Q39" s="64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1"/>
      <c r="AC39" s="71"/>
      <c r="AD39" s="72"/>
      <c r="AE39" s="72"/>
      <c r="AF39" s="72"/>
      <c r="AG39" s="72"/>
      <c r="AH39" s="48"/>
      <c r="AI39" s="48"/>
      <c r="AJ39" s="48"/>
      <c r="AK39" s="47"/>
      <c r="AL39" s="47"/>
      <c r="AM39" s="47"/>
      <c r="AN39" s="47"/>
      <c r="AO39" s="47"/>
      <c r="AP39" s="47"/>
      <c r="AQ39" s="47"/>
      <c r="AR39" s="47"/>
      <c r="AS39" s="47"/>
      <c r="AT39" s="47"/>
    </row>
    <row r="40" spans="1:47" x14ac:dyDescent="0.2">
      <c r="A40" s="217" t="s">
        <v>129</v>
      </c>
      <c r="B40" s="217"/>
      <c r="C40" s="217"/>
      <c r="D40" s="217"/>
    </row>
    <row r="41" spans="1:47" ht="13.5" customHeight="1" x14ac:dyDescent="0.2"/>
    <row r="42" spans="1:47" s="39" customFormat="1" ht="26.25" customHeight="1" x14ac:dyDescent="0.2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824" t="s">
        <v>218</v>
      </c>
      <c r="Q42" s="824"/>
      <c r="R42" s="824"/>
      <c r="S42" s="824"/>
      <c r="T42" s="824"/>
      <c r="U42" s="824"/>
      <c r="V42" s="824"/>
      <c r="W42" s="824"/>
      <c r="X42" s="824"/>
      <c r="Y42" s="824"/>
      <c r="Z42" s="824"/>
      <c r="AA42" s="824"/>
      <c r="AB42" s="824"/>
      <c r="AC42" s="824"/>
      <c r="AD42" s="824"/>
      <c r="AE42" s="824"/>
      <c r="AF42" s="824"/>
      <c r="AG42" s="824"/>
      <c r="AH42" s="824"/>
      <c r="AI42" s="75"/>
      <c r="AJ42" s="75"/>
      <c r="AK42" s="75"/>
      <c r="AL42" s="75"/>
      <c r="AM42" s="75"/>
      <c r="AN42" s="75"/>
      <c r="AO42" s="753" t="s">
        <v>171</v>
      </c>
      <c r="AP42" s="753"/>
      <c r="AQ42" s="556" t="str">
        <f>IF($AQ$1="","",$AQ$1)</f>
        <v/>
      </c>
      <c r="AR42" s="556"/>
      <c r="AS42" s="556"/>
      <c r="AT42" s="556"/>
    </row>
    <row r="43" spans="1:47" s="39" customFormat="1" ht="6.75" customHeight="1" x14ac:dyDescent="0.2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</row>
    <row r="44" spans="1:47" s="39" customFormat="1" ht="21.75" customHeight="1" x14ac:dyDescent="0.2">
      <c r="A44" s="75"/>
      <c r="B44" s="75"/>
      <c r="C44" s="796" t="str">
        <f>IF($C$3="","",$C$3)</f>
        <v>　小柳建設株式会社　御中　　　</v>
      </c>
      <c r="D44" s="797"/>
      <c r="E44" s="797"/>
      <c r="F44" s="797"/>
      <c r="G44" s="797"/>
      <c r="H44" s="797"/>
      <c r="I44" s="797"/>
      <c r="J44" s="797"/>
      <c r="K44" s="797"/>
      <c r="L44" s="797"/>
      <c r="M44" s="797"/>
      <c r="N44" s="797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98" t="s">
        <v>68</v>
      </c>
      <c r="Z44" s="799"/>
      <c r="AA44" s="800"/>
      <c r="AB44" s="798" t="s">
        <v>66</v>
      </c>
      <c r="AC44" s="799"/>
      <c r="AD44" s="800"/>
      <c r="AE44" s="798" t="s">
        <v>131</v>
      </c>
      <c r="AF44" s="799"/>
      <c r="AG44" s="800"/>
      <c r="AH44" s="798" t="s">
        <v>133</v>
      </c>
      <c r="AI44" s="799"/>
      <c r="AJ44" s="800"/>
      <c r="AK44" s="798" t="s">
        <v>132</v>
      </c>
      <c r="AL44" s="799"/>
      <c r="AM44" s="800"/>
      <c r="AN44" s="798" t="s">
        <v>130</v>
      </c>
      <c r="AO44" s="799"/>
      <c r="AP44" s="800"/>
      <c r="AQ44" s="798" t="s">
        <v>29</v>
      </c>
      <c r="AR44" s="822"/>
      <c r="AS44" s="822"/>
      <c r="AT44" s="823"/>
      <c r="AU44" s="77"/>
    </row>
    <row r="45" spans="1:47" s="39" customFormat="1" ht="21.75" customHeight="1" x14ac:dyDescent="0.2">
      <c r="A45" s="75"/>
      <c r="B45" s="75"/>
      <c r="C45" s="797"/>
      <c r="D45" s="797"/>
      <c r="E45" s="797"/>
      <c r="F45" s="797"/>
      <c r="G45" s="797"/>
      <c r="H45" s="797"/>
      <c r="I45" s="797"/>
      <c r="J45" s="797"/>
      <c r="K45" s="797"/>
      <c r="L45" s="797"/>
      <c r="M45" s="797"/>
      <c r="N45" s="797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106"/>
      <c r="Z45" s="107"/>
      <c r="AA45" s="108"/>
      <c r="AB45" s="106"/>
      <c r="AC45" s="107"/>
      <c r="AD45" s="108"/>
      <c r="AE45" s="106"/>
      <c r="AF45" s="107"/>
      <c r="AG45" s="108"/>
      <c r="AH45" s="106"/>
      <c r="AI45" s="107"/>
      <c r="AJ45" s="108"/>
      <c r="AK45" s="106"/>
      <c r="AL45" s="107"/>
      <c r="AM45" s="108"/>
      <c r="AN45" s="106"/>
      <c r="AO45" s="107"/>
      <c r="AP45" s="108"/>
      <c r="AQ45" s="106"/>
      <c r="AR45" s="107"/>
      <c r="AS45" s="107"/>
      <c r="AT45" s="108"/>
      <c r="AU45" s="77"/>
    </row>
    <row r="46" spans="1:47" s="39" customFormat="1" ht="17.25" customHeight="1" thickBot="1" x14ac:dyDescent="0.25">
      <c r="A46" s="75"/>
      <c r="B46" s="75"/>
      <c r="C46" s="75"/>
      <c r="D46" s="78" t="s">
        <v>18</v>
      </c>
      <c r="E46" s="78"/>
      <c r="F46" s="78"/>
      <c r="G46" s="78"/>
      <c r="H46" s="78"/>
      <c r="I46" s="78"/>
      <c r="J46" s="78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109"/>
      <c r="Z46" s="110"/>
      <c r="AA46" s="111"/>
      <c r="AB46" s="109"/>
      <c r="AC46" s="110"/>
      <c r="AD46" s="111"/>
      <c r="AE46" s="109"/>
      <c r="AF46" s="110"/>
      <c r="AG46" s="111"/>
      <c r="AH46" s="109"/>
      <c r="AI46" s="110"/>
      <c r="AJ46" s="111"/>
      <c r="AK46" s="109"/>
      <c r="AL46" s="110"/>
      <c r="AM46" s="111"/>
      <c r="AN46" s="109"/>
      <c r="AO46" s="110"/>
      <c r="AP46" s="111"/>
      <c r="AQ46" s="109"/>
      <c r="AR46" s="110"/>
      <c r="AS46" s="110"/>
      <c r="AT46" s="111"/>
      <c r="AU46" s="77"/>
    </row>
    <row r="47" spans="1:47" s="39" customFormat="1" ht="18.75" customHeight="1" x14ac:dyDescent="0.2">
      <c r="A47" s="79"/>
      <c r="B47" s="773">
        <f>IF($B$6="","",$B$6)</f>
        <v>2014</v>
      </c>
      <c r="C47" s="773"/>
      <c r="D47" s="34" t="s">
        <v>39</v>
      </c>
      <c r="E47" s="80">
        <f>IF($E$6="","",$E$6)</f>
        <v>11</v>
      </c>
      <c r="F47" s="34" t="s">
        <v>40</v>
      </c>
      <c r="G47" s="80">
        <f>IF($G$6="","",$G$6)</f>
        <v>25</v>
      </c>
      <c r="H47" s="34" t="s">
        <v>41</v>
      </c>
      <c r="I47" s="81" t="s">
        <v>136</v>
      </c>
      <c r="J47" s="774">
        <f>IF($J$6="","",$J$6)</f>
        <v>11</v>
      </c>
      <c r="K47" s="775"/>
      <c r="L47" s="776" t="s">
        <v>1</v>
      </c>
      <c r="M47" s="777"/>
      <c r="N47" s="732" t="s">
        <v>2</v>
      </c>
      <c r="O47" s="733"/>
      <c r="P47" s="734"/>
      <c r="Q47" s="781"/>
      <c r="R47" s="782"/>
      <c r="S47" s="782"/>
      <c r="T47" s="782"/>
      <c r="U47" s="782"/>
      <c r="V47" s="782"/>
      <c r="W47" s="783"/>
      <c r="X47" s="75"/>
      <c r="Y47" s="112"/>
      <c r="Z47" s="113"/>
      <c r="AA47" s="114"/>
      <c r="AB47" s="112"/>
      <c r="AC47" s="113"/>
      <c r="AD47" s="114"/>
      <c r="AE47" s="112"/>
      <c r="AF47" s="113"/>
      <c r="AG47" s="114"/>
      <c r="AH47" s="112"/>
      <c r="AI47" s="113"/>
      <c r="AJ47" s="114"/>
      <c r="AK47" s="112"/>
      <c r="AL47" s="113"/>
      <c r="AM47" s="114"/>
      <c r="AN47" s="112"/>
      <c r="AO47" s="113"/>
      <c r="AP47" s="114"/>
      <c r="AQ47" s="112"/>
      <c r="AR47" s="113"/>
      <c r="AS47" s="113"/>
      <c r="AT47" s="114"/>
      <c r="AU47" s="77"/>
    </row>
    <row r="48" spans="1:47" s="39" customFormat="1" ht="9" customHeight="1" thickBot="1" x14ac:dyDescent="0.2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78"/>
      <c r="O48" s="779"/>
      <c r="P48" s="780"/>
      <c r="Q48" s="784"/>
      <c r="R48" s="785"/>
      <c r="S48" s="785"/>
      <c r="T48" s="785"/>
      <c r="U48" s="785"/>
      <c r="V48" s="785"/>
      <c r="W48" s="786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</row>
    <row r="49" spans="1:46" s="39" customFormat="1" ht="15.75" customHeight="1" x14ac:dyDescent="0.2">
      <c r="A49" s="787"/>
      <c r="B49" s="732" t="s">
        <v>37</v>
      </c>
      <c r="C49" s="733"/>
      <c r="D49" s="733"/>
      <c r="E49" s="788" t="str">
        <f>IF($E$8="","",$E$8)</f>
        <v>請求者様の住所を入力</v>
      </c>
      <c r="F49" s="788"/>
      <c r="G49" s="788"/>
      <c r="H49" s="788"/>
      <c r="I49" s="788"/>
      <c r="J49" s="788"/>
      <c r="K49" s="788"/>
      <c r="L49" s="788"/>
      <c r="M49" s="788"/>
      <c r="N49" s="746"/>
      <c r="O49" s="746"/>
      <c r="P49" s="746"/>
      <c r="Q49" s="746"/>
      <c r="R49" s="746"/>
      <c r="S49" s="746"/>
      <c r="T49" s="746"/>
      <c r="U49" s="746"/>
      <c r="V49" s="746"/>
      <c r="W49" s="789"/>
      <c r="X49" s="75"/>
      <c r="Y49" s="732" t="s">
        <v>27</v>
      </c>
      <c r="Z49" s="733"/>
      <c r="AA49" s="733"/>
      <c r="AB49" s="734"/>
      <c r="AC49" s="738" t="str">
        <f>IF($AC$8="","",$AC$8)</f>
        <v>請求先　部門を選択</v>
      </c>
      <c r="AD49" s="739"/>
      <c r="AE49" s="739"/>
      <c r="AF49" s="739"/>
      <c r="AG49" s="739"/>
      <c r="AH49" s="739"/>
      <c r="AI49" s="739"/>
      <c r="AJ49" s="739"/>
      <c r="AK49" s="740"/>
      <c r="AL49" s="182" t="s">
        <v>217</v>
      </c>
      <c r="AM49" s="183"/>
      <c r="AN49" s="183"/>
      <c r="AO49" s="183"/>
      <c r="AP49" s="183"/>
      <c r="AQ49" s="183"/>
      <c r="AR49" s="183"/>
      <c r="AS49" s="183"/>
      <c r="AT49" s="184"/>
    </row>
    <row r="50" spans="1:46" s="39" customFormat="1" ht="15.75" customHeight="1" x14ac:dyDescent="0.2">
      <c r="A50" s="787"/>
      <c r="B50" s="735"/>
      <c r="C50" s="736"/>
      <c r="D50" s="736"/>
      <c r="E50" s="746"/>
      <c r="F50" s="746"/>
      <c r="G50" s="746"/>
      <c r="H50" s="746"/>
      <c r="I50" s="746"/>
      <c r="J50" s="746"/>
      <c r="K50" s="746"/>
      <c r="L50" s="746"/>
      <c r="M50" s="746"/>
      <c r="N50" s="746"/>
      <c r="O50" s="746"/>
      <c r="P50" s="746"/>
      <c r="Q50" s="746"/>
      <c r="R50" s="746"/>
      <c r="S50" s="746"/>
      <c r="T50" s="746"/>
      <c r="U50" s="746"/>
      <c r="V50" s="746"/>
      <c r="W50" s="789"/>
      <c r="X50" s="75"/>
      <c r="Y50" s="735"/>
      <c r="Z50" s="736"/>
      <c r="AA50" s="736"/>
      <c r="AB50" s="737"/>
      <c r="AC50" s="741"/>
      <c r="AD50" s="742"/>
      <c r="AE50" s="742"/>
      <c r="AF50" s="742"/>
      <c r="AG50" s="742"/>
      <c r="AH50" s="742"/>
      <c r="AI50" s="742"/>
      <c r="AJ50" s="742"/>
      <c r="AK50" s="743"/>
      <c r="AL50" s="744" t="s">
        <v>140</v>
      </c>
      <c r="AM50" s="744"/>
      <c r="AN50" s="744"/>
      <c r="AO50" s="744"/>
      <c r="AP50" s="744"/>
      <c r="AQ50" s="744"/>
      <c r="AR50" s="744"/>
      <c r="AS50" s="744"/>
      <c r="AT50" s="745"/>
    </row>
    <row r="51" spans="1:46" s="39" customFormat="1" ht="15.75" customHeight="1" x14ac:dyDescent="0.2">
      <c r="A51" s="787"/>
      <c r="B51" s="735" t="s">
        <v>38</v>
      </c>
      <c r="C51" s="736"/>
      <c r="D51" s="736"/>
      <c r="E51" s="746" t="str">
        <f>IF($E$10="","",$E$10)</f>
        <v>請求者様の会社名を入力</v>
      </c>
      <c r="F51" s="746"/>
      <c r="G51" s="746"/>
      <c r="H51" s="746"/>
      <c r="I51" s="746"/>
      <c r="J51" s="746"/>
      <c r="K51" s="746"/>
      <c r="L51" s="746"/>
      <c r="M51" s="746"/>
      <c r="N51" s="746"/>
      <c r="O51" s="746"/>
      <c r="P51" s="746"/>
      <c r="Q51" s="746"/>
      <c r="R51" s="746"/>
      <c r="S51" s="746"/>
      <c r="T51" s="746"/>
      <c r="U51" s="747" t="s">
        <v>28</v>
      </c>
      <c r="V51" s="747"/>
      <c r="W51" s="748"/>
      <c r="X51" s="75"/>
      <c r="Y51" s="749" t="s">
        <v>46</v>
      </c>
      <c r="Z51" s="750"/>
      <c r="AA51" s="750"/>
      <c r="AB51" s="751"/>
      <c r="AC51" s="755" t="str">
        <f>IF($AC$10="","",$AC$10)</f>
        <v>工事番号を入力</v>
      </c>
      <c r="AD51" s="756"/>
      <c r="AE51" s="756"/>
      <c r="AF51" s="757"/>
      <c r="AG51" s="764" t="str">
        <f>IF($AG$10="","",$AG$10)</f>
        <v>工事名を入力</v>
      </c>
      <c r="AH51" s="765"/>
      <c r="AI51" s="765"/>
      <c r="AJ51" s="765"/>
      <c r="AK51" s="765"/>
      <c r="AL51" s="765"/>
      <c r="AM51" s="765"/>
      <c r="AN51" s="765"/>
      <c r="AO51" s="765"/>
      <c r="AP51" s="765"/>
      <c r="AQ51" s="765"/>
      <c r="AR51" s="765"/>
      <c r="AS51" s="765"/>
      <c r="AT51" s="766"/>
    </row>
    <row r="52" spans="1:46" s="39" customFormat="1" ht="15.75" customHeight="1" x14ac:dyDescent="0.2">
      <c r="A52" s="787"/>
      <c r="B52" s="735"/>
      <c r="C52" s="736"/>
      <c r="D52" s="736"/>
      <c r="E52" s="746"/>
      <c r="F52" s="746"/>
      <c r="G52" s="746"/>
      <c r="H52" s="746"/>
      <c r="I52" s="746"/>
      <c r="J52" s="746"/>
      <c r="K52" s="746"/>
      <c r="L52" s="746"/>
      <c r="M52" s="746"/>
      <c r="N52" s="746"/>
      <c r="O52" s="746"/>
      <c r="P52" s="746"/>
      <c r="Q52" s="746"/>
      <c r="R52" s="746"/>
      <c r="S52" s="746"/>
      <c r="T52" s="746"/>
      <c r="U52" s="747"/>
      <c r="V52" s="747"/>
      <c r="W52" s="748"/>
      <c r="X52" s="75"/>
      <c r="Y52" s="735"/>
      <c r="Z52" s="736"/>
      <c r="AA52" s="736"/>
      <c r="AB52" s="737"/>
      <c r="AC52" s="758"/>
      <c r="AD52" s="759"/>
      <c r="AE52" s="759"/>
      <c r="AF52" s="760"/>
      <c r="AG52" s="767"/>
      <c r="AH52" s="768"/>
      <c r="AI52" s="768"/>
      <c r="AJ52" s="768"/>
      <c r="AK52" s="768"/>
      <c r="AL52" s="768"/>
      <c r="AM52" s="768"/>
      <c r="AN52" s="768"/>
      <c r="AO52" s="768"/>
      <c r="AP52" s="768"/>
      <c r="AQ52" s="768"/>
      <c r="AR52" s="768"/>
      <c r="AS52" s="768"/>
      <c r="AT52" s="769"/>
    </row>
    <row r="53" spans="1:46" s="39" customFormat="1" ht="15.75" customHeight="1" x14ac:dyDescent="0.2">
      <c r="A53" s="787"/>
      <c r="B53" s="790" t="s">
        <v>54</v>
      </c>
      <c r="C53" s="736"/>
      <c r="D53" s="736"/>
      <c r="E53" s="791" t="str">
        <f>IF($E$12="","",$E$12)</f>
        <v>請求者様の問合せ先　電話番号を入力</v>
      </c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2"/>
      <c r="X53" s="75"/>
      <c r="Y53" s="752"/>
      <c r="Z53" s="753"/>
      <c r="AA53" s="753"/>
      <c r="AB53" s="754"/>
      <c r="AC53" s="761"/>
      <c r="AD53" s="762"/>
      <c r="AE53" s="762"/>
      <c r="AF53" s="763"/>
      <c r="AG53" s="770"/>
      <c r="AH53" s="771"/>
      <c r="AI53" s="771"/>
      <c r="AJ53" s="771"/>
      <c r="AK53" s="771"/>
      <c r="AL53" s="771"/>
      <c r="AM53" s="771"/>
      <c r="AN53" s="771"/>
      <c r="AO53" s="771"/>
      <c r="AP53" s="771"/>
      <c r="AQ53" s="771"/>
      <c r="AR53" s="771"/>
      <c r="AS53" s="771"/>
      <c r="AT53" s="772"/>
    </row>
    <row r="54" spans="1:46" s="39" customFormat="1" ht="17.25" customHeight="1" x14ac:dyDescent="0.2">
      <c r="A54" s="787"/>
      <c r="B54" s="735"/>
      <c r="C54" s="736"/>
      <c r="D54" s="736"/>
      <c r="E54" s="793" t="str">
        <f>IF($E$13="","",$E$13)</f>
        <v>請求者様の問合せ先　ＦＡＸ番号は必ず入力</v>
      </c>
      <c r="F54" s="793"/>
      <c r="G54" s="793"/>
      <c r="H54" s="793"/>
      <c r="I54" s="793"/>
      <c r="J54" s="793"/>
      <c r="K54" s="793"/>
      <c r="L54" s="793"/>
      <c r="M54" s="793"/>
      <c r="N54" s="793"/>
      <c r="O54" s="793"/>
      <c r="P54" s="793"/>
      <c r="Q54" s="793"/>
      <c r="R54" s="793"/>
      <c r="S54" s="793"/>
      <c r="T54" s="793"/>
      <c r="U54" s="793"/>
      <c r="V54" s="793"/>
      <c r="W54" s="794"/>
      <c r="X54" s="75"/>
      <c r="Y54" s="697" t="s">
        <v>26</v>
      </c>
      <c r="Z54" s="698"/>
      <c r="AA54" s="698"/>
      <c r="AB54" s="698"/>
      <c r="AC54" s="359" t="s">
        <v>120</v>
      </c>
      <c r="AD54" s="360"/>
      <c r="AE54" s="360"/>
      <c r="AF54" s="360"/>
      <c r="AG54" s="699" t="str">
        <f>IF($AG$13="","",$AG$13)</f>
        <v>弊社指定の注文書番号を入力</v>
      </c>
      <c r="AH54" s="700"/>
      <c r="AI54" s="700"/>
      <c r="AJ54" s="700"/>
      <c r="AK54" s="700"/>
      <c r="AL54" s="700"/>
      <c r="AM54" s="700"/>
      <c r="AN54" s="701"/>
      <c r="AO54" s="82"/>
      <c r="AP54" s="83"/>
      <c r="AQ54" s="360" t="s">
        <v>121</v>
      </c>
      <c r="AR54" s="360"/>
      <c r="AS54" s="83"/>
      <c r="AT54" s="40"/>
    </row>
    <row r="55" spans="1:46" s="39" customFormat="1" ht="18" customHeight="1" x14ac:dyDescent="0.2">
      <c r="A55" s="787"/>
      <c r="B55" s="702" t="s">
        <v>48</v>
      </c>
      <c r="C55" s="703"/>
      <c r="D55" s="706" t="str">
        <f>IF($D$14="","",$D$14)</f>
        <v>振込先銀行を入力</v>
      </c>
      <c r="E55" s="706"/>
      <c r="F55" s="706"/>
      <c r="G55" s="707"/>
      <c r="H55" s="708" t="s">
        <v>20</v>
      </c>
      <c r="I55" s="709"/>
      <c r="J55" s="710" t="str">
        <f>IF($J$14="","",$J$14)</f>
        <v>支店名を入力</v>
      </c>
      <c r="K55" s="710"/>
      <c r="L55" s="710"/>
      <c r="M55" s="711"/>
      <c r="N55" s="712" t="s">
        <v>21</v>
      </c>
      <c r="O55" s="713"/>
      <c r="P55" s="725" t="str">
        <f>IF($P$14="","",$P$14)</f>
        <v>普通・当座入力</v>
      </c>
      <c r="Q55" s="726"/>
      <c r="R55" s="726"/>
      <c r="S55" s="727" t="s">
        <v>45</v>
      </c>
      <c r="T55" s="728"/>
      <c r="U55" s="729" t="str">
        <f>IF($U$14="","",$U$14)</f>
        <v>口座番号入力</v>
      </c>
      <c r="V55" s="729"/>
      <c r="W55" s="730"/>
      <c r="X55" s="75"/>
      <c r="Y55" s="335" t="s">
        <v>125</v>
      </c>
      <c r="Z55" s="332"/>
      <c r="AA55" s="332"/>
      <c r="AB55" s="333"/>
      <c r="AC55" s="84" t="s">
        <v>172</v>
      </c>
      <c r="AD55" s="714" t="str">
        <f>IF($AD$14="","",$AD$14)</f>
        <v>当初注文金額を入力</v>
      </c>
      <c r="AE55" s="714"/>
      <c r="AF55" s="714"/>
      <c r="AG55" s="714"/>
      <c r="AH55" s="714"/>
      <c r="AI55" s="731"/>
      <c r="AJ55" s="331" t="s">
        <v>126</v>
      </c>
      <c r="AK55" s="332"/>
      <c r="AL55" s="332"/>
      <c r="AM55" s="333"/>
      <c r="AN55" s="84" t="s">
        <v>172</v>
      </c>
      <c r="AO55" s="714" t="str">
        <f>IF($AO$14="","",$AO$14)</f>
        <v>変更後の注文金額を入力</v>
      </c>
      <c r="AP55" s="714"/>
      <c r="AQ55" s="714"/>
      <c r="AR55" s="714"/>
      <c r="AS55" s="714"/>
      <c r="AT55" s="715"/>
    </row>
    <row r="56" spans="1:46" s="39" customFormat="1" ht="18" customHeight="1" thickBot="1" x14ac:dyDescent="0.25">
      <c r="A56" s="787"/>
      <c r="B56" s="704"/>
      <c r="C56" s="705"/>
      <c r="D56" s="716" t="s">
        <v>53</v>
      </c>
      <c r="E56" s="716"/>
      <c r="F56" s="716"/>
      <c r="G56" s="716"/>
      <c r="H56" s="717" t="str">
        <f>IF($H$15="","",$H$15)</f>
        <v>口座名義人名をカタカナ入力</v>
      </c>
      <c r="I56" s="717"/>
      <c r="J56" s="717"/>
      <c r="K56" s="717"/>
      <c r="L56" s="717"/>
      <c r="M56" s="717"/>
      <c r="N56" s="717"/>
      <c r="O56" s="717"/>
      <c r="P56" s="717"/>
      <c r="Q56" s="717"/>
      <c r="R56" s="717"/>
      <c r="S56" s="717"/>
      <c r="T56" s="717"/>
      <c r="U56" s="717"/>
      <c r="V56" s="717"/>
      <c r="W56" s="718"/>
      <c r="X56" s="75"/>
      <c r="Y56" s="719" t="s">
        <v>22</v>
      </c>
      <c r="Z56" s="720"/>
      <c r="AA56" s="720"/>
      <c r="AB56" s="721"/>
      <c r="AC56" s="722" t="s">
        <v>10</v>
      </c>
      <c r="AD56" s="722"/>
      <c r="AE56" s="723">
        <f>IF($AE$15="","",$AE$15)</f>
        <v>0.5</v>
      </c>
      <c r="AF56" s="723"/>
      <c r="AG56" s="85" t="s">
        <v>173</v>
      </c>
      <c r="AH56" s="722" t="s">
        <v>11</v>
      </c>
      <c r="AI56" s="722"/>
      <c r="AJ56" s="723">
        <f>IF($AJ$15="","",$AJ$15)</f>
        <v>0.5</v>
      </c>
      <c r="AK56" s="723"/>
      <c r="AL56" s="86" t="s">
        <v>156</v>
      </c>
      <c r="AM56" s="724">
        <f>IF($AM$15="","",$AM$15)</f>
        <v>3</v>
      </c>
      <c r="AN56" s="724"/>
      <c r="AO56" s="722" t="s">
        <v>24</v>
      </c>
      <c r="AP56" s="722"/>
      <c r="AQ56" s="86"/>
      <c r="AR56" s="86"/>
      <c r="AS56" s="86"/>
      <c r="AT56" s="87"/>
    </row>
    <row r="57" spans="1:46" s="39" customFormat="1" ht="18.75" customHeight="1" x14ac:dyDescent="0.2">
      <c r="A57" s="787"/>
      <c r="B57" s="78"/>
      <c r="C57" s="695" t="s">
        <v>19</v>
      </c>
      <c r="D57" s="695"/>
      <c r="E57" s="695"/>
      <c r="F57" s="695"/>
      <c r="G57" s="695"/>
      <c r="H57" s="695"/>
      <c r="I57" s="695"/>
      <c r="J57" s="78"/>
      <c r="K57" s="78"/>
      <c r="L57" s="78"/>
      <c r="M57" s="78"/>
      <c r="N57" s="78"/>
      <c r="O57" s="78"/>
      <c r="P57" s="78"/>
      <c r="Q57" s="78"/>
      <c r="R57" s="78"/>
      <c r="S57" s="75"/>
      <c r="T57" s="75"/>
      <c r="U57" s="75"/>
      <c r="V57" s="75"/>
      <c r="W57" s="75"/>
      <c r="X57" s="75"/>
      <c r="Y57" s="78"/>
      <c r="Z57" s="695" t="s">
        <v>19</v>
      </c>
      <c r="AA57" s="695"/>
      <c r="AB57" s="695"/>
      <c r="AC57" s="695"/>
      <c r="AD57" s="695"/>
      <c r="AE57" s="695"/>
      <c r="AF57" s="69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</row>
    <row r="58" spans="1:46" s="39" customFormat="1" ht="18" customHeight="1" x14ac:dyDescent="0.2">
      <c r="A58" s="787"/>
      <c r="B58" s="692" t="s">
        <v>4</v>
      </c>
      <c r="C58" s="692"/>
      <c r="D58" s="692" t="s">
        <v>31</v>
      </c>
      <c r="E58" s="692"/>
      <c r="F58" s="692"/>
      <c r="G58" s="692"/>
      <c r="H58" s="692"/>
      <c r="I58" s="692"/>
      <c r="J58" s="692"/>
      <c r="K58" s="692"/>
      <c r="L58" s="692" t="s">
        <v>3</v>
      </c>
      <c r="M58" s="692"/>
      <c r="N58" s="692" t="s">
        <v>33</v>
      </c>
      <c r="O58" s="692"/>
      <c r="P58" s="692"/>
      <c r="Q58" s="692" t="s">
        <v>32</v>
      </c>
      <c r="R58" s="692"/>
      <c r="S58" s="692"/>
      <c r="T58" s="692" t="s">
        <v>34</v>
      </c>
      <c r="U58" s="692"/>
      <c r="V58" s="692"/>
      <c r="W58" s="692"/>
      <c r="X58" s="88"/>
      <c r="Y58" s="692" t="s">
        <v>4</v>
      </c>
      <c r="Z58" s="692"/>
      <c r="AA58" s="692" t="s">
        <v>31</v>
      </c>
      <c r="AB58" s="692"/>
      <c r="AC58" s="692"/>
      <c r="AD58" s="692"/>
      <c r="AE58" s="692"/>
      <c r="AF58" s="692"/>
      <c r="AG58" s="692"/>
      <c r="AH58" s="692"/>
      <c r="AI58" s="692" t="s">
        <v>3</v>
      </c>
      <c r="AJ58" s="692"/>
      <c r="AK58" s="692" t="s">
        <v>33</v>
      </c>
      <c r="AL58" s="692"/>
      <c r="AM58" s="692"/>
      <c r="AN58" s="692" t="s">
        <v>32</v>
      </c>
      <c r="AO58" s="692"/>
      <c r="AP58" s="692"/>
      <c r="AQ58" s="692" t="s">
        <v>34</v>
      </c>
      <c r="AR58" s="692"/>
      <c r="AS58" s="692"/>
      <c r="AT58" s="692"/>
    </row>
    <row r="59" spans="1:46" s="39" customFormat="1" ht="17.25" customHeight="1" x14ac:dyDescent="0.2">
      <c r="A59" s="787"/>
      <c r="B59" s="693" t="str">
        <f>IF($B$18="","",$B$18)</f>
        <v>取極例１</v>
      </c>
      <c r="C59" s="693"/>
      <c r="D59" s="694" t="str">
        <f>IF($D$18="","",$D$18)</f>
        <v>契約明細内訳書　第○回　⑤各回支払額より</v>
      </c>
      <c r="E59" s="694"/>
      <c r="F59" s="694" t="e">
        <f t="shared" ref="F59:F68" si="2">IF(#REF!="","",#REF!)</f>
        <v>#REF!</v>
      </c>
      <c r="G59" s="694"/>
      <c r="H59" s="694" t="e">
        <f t="shared" ref="H59:H68" si="3">IF(#REF!="","",#REF!)</f>
        <v>#REF!</v>
      </c>
      <c r="I59" s="694"/>
      <c r="J59" s="694" t="e">
        <f t="shared" ref="J59:J68" si="4">IF(#REF!="","",#REF!)</f>
        <v>#REF!</v>
      </c>
      <c r="K59" s="694"/>
      <c r="L59" s="693" t="str">
        <f>IF($L$18="","",$L$18)</f>
        <v>一式</v>
      </c>
      <c r="M59" s="693"/>
      <c r="N59" s="690">
        <f>IF($N$18="","",$N$18)</f>
        <v>1</v>
      </c>
      <c r="O59" s="690"/>
      <c r="P59" s="690" t="e">
        <f t="shared" ref="P59:P68" si="5">IF(#REF!="","",#REF!)</f>
        <v>#REF!</v>
      </c>
      <c r="Q59" s="690">
        <f>IF($Q$18="","",$Q$18)</f>
        <v>1000000</v>
      </c>
      <c r="R59" s="690"/>
      <c r="S59" s="690" t="e">
        <f t="shared" ref="S59:S68" si="6">IF(#REF!="","",#REF!)</f>
        <v>#REF!</v>
      </c>
      <c r="T59" s="691">
        <f>IF($T$18="","",$T$18)</f>
        <v>1000000</v>
      </c>
      <c r="U59" s="691"/>
      <c r="V59" s="691" t="e">
        <f t="shared" ref="V59:V68" si="7">IF(#REF!="","",#REF!)</f>
        <v>#REF!</v>
      </c>
      <c r="W59" s="691"/>
      <c r="X59" s="88"/>
      <c r="Y59" s="693" t="str">
        <f>IF($Y$18="","",$Y$18)</f>
        <v/>
      </c>
      <c r="Z59" s="693"/>
      <c r="AA59" s="696" t="str">
        <f>IF($AA$18="","",$AA$18)</f>
        <v/>
      </c>
      <c r="AB59" s="696"/>
      <c r="AC59" s="696" t="e">
        <f t="shared" ref="AC59:AC67" si="8">IF(#REF!="","",#REF!)</f>
        <v>#REF!</v>
      </c>
      <c r="AD59" s="696"/>
      <c r="AE59" s="696" t="e">
        <f t="shared" ref="AE59:AE67" si="9">IF(#REF!="","",#REF!)</f>
        <v>#REF!</v>
      </c>
      <c r="AF59" s="696"/>
      <c r="AG59" s="696" t="e">
        <f t="shared" ref="AG59:AG67" si="10">IF(#REF!="","",#REF!)</f>
        <v>#REF!</v>
      </c>
      <c r="AH59" s="696"/>
      <c r="AI59" s="693" t="str">
        <f>IF($AI$18="","",$AI$18)</f>
        <v/>
      </c>
      <c r="AJ59" s="693"/>
      <c r="AK59" s="690" t="str">
        <f>IF($AK$18="","",$AK$18)</f>
        <v/>
      </c>
      <c r="AL59" s="690"/>
      <c r="AM59" s="690" t="e">
        <f t="shared" ref="AM59:AM67" si="11">IF(#REF!="","",#REF!)</f>
        <v>#REF!</v>
      </c>
      <c r="AN59" s="690" t="str">
        <f>IF($AN$18="","",$AN$18)</f>
        <v/>
      </c>
      <c r="AO59" s="690" t="e">
        <f t="shared" ref="AO59:AO67" si="12">IF(#REF!="","",#REF!)</f>
        <v>#REF!</v>
      </c>
      <c r="AP59" s="690"/>
      <c r="AQ59" s="691">
        <f>IF($AQ$18="","",$AQ$18)</f>
        <v>0</v>
      </c>
      <c r="AR59" s="691"/>
      <c r="AS59" s="691" t="e">
        <f t="shared" ref="AS59:AS67" si="13">IF(#REF!="","",#REF!)</f>
        <v>#REF!</v>
      </c>
      <c r="AT59" s="691"/>
    </row>
    <row r="60" spans="1:46" s="39" customFormat="1" ht="17.25" customHeight="1" x14ac:dyDescent="0.2">
      <c r="A60" s="787"/>
      <c r="B60" s="665" t="str">
        <f>IF($B$19="","",$B$19)</f>
        <v>取極例２</v>
      </c>
      <c r="C60" s="665"/>
      <c r="D60" s="666" t="str">
        <f>IF($D$19="","",$D$19)</f>
        <v>出来高調書　第○回　今回請求金額より</v>
      </c>
      <c r="E60" s="666"/>
      <c r="F60" s="666" t="e">
        <f t="shared" si="2"/>
        <v>#REF!</v>
      </c>
      <c r="G60" s="666"/>
      <c r="H60" s="666" t="e">
        <f t="shared" si="3"/>
        <v>#REF!</v>
      </c>
      <c r="I60" s="666"/>
      <c r="J60" s="666" t="e">
        <f t="shared" si="4"/>
        <v>#REF!</v>
      </c>
      <c r="K60" s="666"/>
      <c r="L60" s="665" t="str">
        <f>IF($L$19="","",$L$19)</f>
        <v>一式</v>
      </c>
      <c r="M60" s="665"/>
      <c r="N60" s="667">
        <f>IF($N$19="","",$N$19)</f>
        <v>1</v>
      </c>
      <c r="O60" s="667"/>
      <c r="P60" s="667" t="e">
        <f t="shared" si="5"/>
        <v>#REF!</v>
      </c>
      <c r="Q60" s="667">
        <f>IF($Q$19="","",$Q$19)</f>
        <v>1000000</v>
      </c>
      <c r="R60" s="667"/>
      <c r="S60" s="667" t="e">
        <f t="shared" si="6"/>
        <v>#REF!</v>
      </c>
      <c r="T60" s="668">
        <f>IF($T$19="","",$T$19)</f>
        <v>1000000</v>
      </c>
      <c r="U60" s="668"/>
      <c r="V60" s="668" t="e">
        <f t="shared" si="7"/>
        <v>#REF!</v>
      </c>
      <c r="W60" s="668"/>
      <c r="X60" s="88"/>
      <c r="Y60" s="665" t="str">
        <f>IF($Y$19="","",$Y$19)</f>
        <v/>
      </c>
      <c r="Z60" s="665"/>
      <c r="AA60" s="689" t="str">
        <f>IF($AA$19="","",$AA$19)</f>
        <v/>
      </c>
      <c r="AB60" s="689"/>
      <c r="AC60" s="689" t="e">
        <f t="shared" si="8"/>
        <v>#REF!</v>
      </c>
      <c r="AD60" s="689"/>
      <c r="AE60" s="689" t="e">
        <f t="shared" si="9"/>
        <v>#REF!</v>
      </c>
      <c r="AF60" s="689"/>
      <c r="AG60" s="689" t="e">
        <f t="shared" si="10"/>
        <v>#REF!</v>
      </c>
      <c r="AH60" s="689"/>
      <c r="AI60" s="665" t="str">
        <f>IF($AI$19="","",$AI$19)</f>
        <v/>
      </c>
      <c r="AJ60" s="665"/>
      <c r="AK60" s="690" t="str">
        <f>IF($AK$19="","",$AK$19)</f>
        <v/>
      </c>
      <c r="AL60" s="690"/>
      <c r="AM60" s="690" t="e">
        <f t="shared" si="11"/>
        <v>#REF!</v>
      </c>
      <c r="AN60" s="690" t="str">
        <f>IF($AN$19="","",$AN$19)</f>
        <v/>
      </c>
      <c r="AO60" s="690" t="e">
        <f t="shared" si="12"/>
        <v>#REF!</v>
      </c>
      <c r="AP60" s="690"/>
      <c r="AQ60" s="691">
        <f>IF($AQ$19="","",$AQ$19)</f>
        <v>0</v>
      </c>
      <c r="AR60" s="691"/>
      <c r="AS60" s="691" t="e">
        <f t="shared" si="13"/>
        <v>#REF!</v>
      </c>
      <c r="AT60" s="691"/>
    </row>
    <row r="61" spans="1:46" s="39" customFormat="1" ht="17.25" customHeight="1" x14ac:dyDescent="0.2">
      <c r="A61" s="787"/>
      <c r="B61" s="665" t="str">
        <f>IF($B$20="","",$B$20)</f>
        <v/>
      </c>
      <c r="C61" s="665"/>
      <c r="D61" s="666" t="str">
        <f>IF($D$20="","",$D$20)</f>
        <v/>
      </c>
      <c r="E61" s="666"/>
      <c r="F61" s="666" t="e">
        <f t="shared" si="2"/>
        <v>#REF!</v>
      </c>
      <c r="G61" s="666"/>
      <c r="H61" s="666" t="e">
        <f t="shared" si="3"/>
        <v>#REF!</v>
      </c>
      <c r="I61" s="666"/>
      <c r="J61" s="666" t="e">
        <f t="shared" si="4"/>
        <v>#REF!</v>
      </c>
      <c r="K61" s="666"/>
      <c r="L61" s="665" t="str">
        <f>IF($L$20="","",$L$20)</f>
        <v/>
      </c>
      <c r="M61" s="665"/>
      <c r="N61" s="667" t="str">
        <f>IF($N$20="","",$N$20)</f>
        <v/>
      </c>
      <c r="O61" s="667"/>
      <c r="P61" s="667" t="e">
        <f t="shared" si="5"/>
        <v>#REF!</v>
      </c>
      <c r="Q61" s="667" t="str">
        <f>IF($Q$20="","",$Q$20)</f>
        <v/>
      </c>
      <c r="R61" s="667"/>
      <c r="S61" s="667" t="e">
        <f t="shared" si="6"/>
        <v>#REF!</v>
      </c>
      <c r="T61" s="668">
        <f>IF($T$20="","",$T$20)</f>
        <v>0</v>
      </c>
      <c r="U61" s="668"/>
      <c r="V61" s="668" t="e">
        <f t="shared" si="7"/>
        <v>#REF!</v>
      </c>
      <c r="W61" s="668"/>
      <c r="X61" s="88"/>
      <c r="Y61" s="665" t="str">
        <f>IF($Y$20="","",$Y$20)</f>
        <v/>
      </c>
      <c r="Z61" s="665"/>
      <c r="AA61" s="689" t="str">
        <f>IF($AA$20="","",$AA$20)</f>
        <v/>
      </c>
      <c r="AB61" s="689"/>
      <c r="AC61" s="689" t="e">
        <f t="shared" si="8"/>
        <v>#REF!</v>
      </c>
      <c r="AD61" s="689"/>
      <c r="AE61" s="689" t="e">
        <f t="shared" si="9"/>
        <v>#REF!</v>
      </c>
      <c r="AF61" s="689"/>
      <c r="AG61" s="689" t="e">
        <f t="shared" si="10"/>
        <v>#REF!</v>
      </c>
      <c r="AH61" s="689"/>
      <c r="AI61" s="665" t="str">
        <f>IF($AI$20="","",$AI$20)</f>
        <v/>
      </c>
      <c r="AJ61" s="665"/>
      <c r="AK61" s="690" t="str">
        <f>IF($AK$20="","",$AK$20)</f>
        <v/>
      </c>
      <c r="AL61" s="690"/>
      <c r="AM61" s="690" t="e">
        <f t="shared" si="11"/>
        <v>#REF!</v>
      </c>
      <c r="AN61" s="690" t="str">
        <f>IF($AN$20="","",$AN$20)</f>
        <v/>
      </c>
      <c r="AO61" s="690" t="e">
        <f t="shared" si="12"/>
        <v>#REF!</v>
      </c>
      <c r="AP61" s="690"/>
      <c r="AQ61" s="691">
        <f>IF($AQ$20="","",$AQ$20)</f>
        <v>0</v>
      </c>
      <c r="AR61" s="691"/>
      <c r="AS61" s="691" t="e">
        <f t="shared" si="13"/>
        <v>#REF!</v>
      </c>
      <c r="AT61" s="691"/>
    </row>
    <row r="62" spans="1:46" s="39" customFormat="1" ht="17.25" customHeight="1" x14ac:dyDescent="0.2">
      <c r="A62" s="787"/>
      <c r="B62" s="665" t="str">
        <f>IF($B$21="","",$B$21)</f>
        <v>臨時例１</v>
      </c>
      <c r="C62" s="665"/>
      <c r="D62" s="666" t="str">
        <f>IF($D$21="","",$D$21)</f>
        <v>別紙内訳書の通り</v>
      </c>
      <c r="E62" s="666"/>
      <c r="F62" s="666" t="e">
        <f t="shared" si="2"/>
        <v>#REF!</v>
      </c>
      <c r="G62" s="666"/>
      <c r="H62" s="666" t="e">
        <f t="shared" si="3"/>
        <v>#REF!</v>
      </c>
      <c r="I62" s="666"/>
      <c r="J62" s="666" t="e">
        <f t="shared" si="4"/>
        <v>#REF!</v>
      </c>
      <c r="K62" s="666"/>
      <c r="L62" s="665" t="str">
        <f>IF($L$21="","",$L$21)</f>
        <v>一式</v>
      </c>
      <c r="M62" s="665"/>
      <c r="N62" s="667">
        <f>IF($N$21="","",$N$21)</f>
        <v>1</v>
      </c>
      <c r="O62" s="667"/>
      <c r="P62" s="667" t="e">
        <f t="shared" si="5"/>
        <v>#REF!</v>
      </c>
      <c r="Q62" s="667">
        <f>IF($Q$21="","",$Q$21)</f>
        <v>500000</v>
      </c>
      <c r="R62" s="667"/>
      <c r="S62" s="667" t="e">
        <f t="shared" si="6"/>
        <v>#REF!</v>
      </c>
      <c r="T62" s="668">
        <f>IF($T$21="","",$T$21)</f>
        <v>500000</v>
      </c>
      <c r="U62" s="668"/>
      <c r="V62" s="668" t="e">
        <f t="shared" si="7"/>
        <v>#REF!</v>
      </c>
      <c r="W62" s="668"/>
      <c r="X62" s="88"/>
      <c r="Y62" s="665" t="str">
        <f>IF($Y$21="","",$Y$21)</f>
        <v/>
      </c>
      <c r="Z62" s="665"/>
      <c r="AA62" s="689" t="str">
        <f>IF($AA$21="","",$AA$21)</f>
        <v/>
      </c>
      <c r="AB62" s="689"/>
      <c r="AC62" s="689" t="e">
        <f t="shared" si="8"/>
        <v>#REF!</v>
      </c>
      <c r="AD62" s="689"/>
      <c r="AE62" s="689" t="e">
        <f t="shared" si="9"/>
        <v>#REF!</v>
      </c>
      <c r="AF62" s="689"/>
      <c r="AG62" s="689" t="e">
        <f t="shared" si="10"/>
        <v>#REF!</v>
      </c>
      <c r="AH62" s="689"/>
      <c r="AI62" s="665" t="str">
        <f>IF($AI$21="","",$AI$21)</f>
        <v/>
      </c>
      <c r="AJ62" s="665"/>
      <c r="AK62" s="690" t="str">
        <f>IF($AK$21="","",$AK$21)</f>
        <v/>
      </c>
      <c r="AL62" s="690"/>
      <c r="AM62" s="690" t="e">
        <f t="shared" si="11"/>
        <v>#REF!</v>
      </c>
      <c r="AN62" s="690" t="str">
        <f>IF($AN$21="","",$AN$21)</f>
        <v/>
      </c>
      <c r="AO62" s="690" t="e">
        <f t="shared" si="12"/>
        <v>#REF!</v>
      </c>
      <c r="AP62" s="690"/>
      <c r="AQ62" s="691">
        <f>IF($AQ$21="","",$AQ$21)</f>
        <v>0</v>
      </c>
      <c r="AR62" s="691"/>
      <c r="AS62" s="691" t="e">
        <f t="shared" si="13"/>
        <v>#REF!</v>
      </c>
      <c r="AT62" s="691"/>
    </row>
    <row r="63" spans="1:46" s="39" customFormat="1" ht="17.25" customHeight="1" x14ac:dyDescent="0.2">
      <c r="A63" s="787"/>
      <c r="B63" s="665" t="str">
        <f>IF($B$22="","",$B$22)</f>
        <v/>
      </c>
      <c r="C63" s="665"/>
      <c r="D63" s="666" t="str">
        <f>IF($D$22="","",$D$22)</f>
        <v>出精値引き</v>
      </c>
      <c r="E63" s="666"/>
      <c r="F63" s="666" t="e">
        <f t="shared" si="2"/>
        <v>#REF!</v>
      </c>
      <c r="G63" s="666"/>
      <c r="H63" s="666" t="e">
        <f t="shared" si="3"/>
        <v>#REF!</v>
      </c>
      <c r="I63" s="666"/>
      <c r="J63" s="666" t="e">
        <f t="shared" si="4"/>
        <v>#REF!</v>
      </c>
      <c r="K63" s="666"/>
      <c r="L63" s="665" t="str">
        <f>IF($L$22="","",$L$22)</f>
        <v>一式</v>
      </c>
      <c r="M63" s="665"/>
      <c r="N63" s="667">
        <f>IF($N$22="","",$N$22)</f>
        <v>1</v>
      </c>
      <c r="O63" s="667"/>
      <c r="P63" s="667" t="e">
        <f t="shared" si="5"/>
        <v>#REF!</v>
      </c>
      <c r="Q63" s="667">
        <f>IF($Q$22="","",$Q$22)</f>
        <v>-100000</v>
      </c>
      <c r="R63" s="667"/>
      <c r="S63" s="667" t="e">
        <f t="shared" si="6"/>
        <v>#REF!</v>
      </c>
      <c r="T63" s="668">
        <f>IF($T$22="","",$T$22)</f>
        <v>-100000</v>
      </c>
      <c r="U63" s="668"/>
      <c r="V63" s="668" t="e">
        <f t="shared" si="7"/>
        <v>#REF!</v>
      </c>
      <c r="W63" s="668"/>
      <c r="X63" s="88"/>
      <c r="Y63" s="665" t="str">
        <f>IF($Y$22="","",$Y$22)</f>
        <v/>
      </c>
      <c r="Z63" s="665"/>
      <c r="AA63" s="689" t="str">
        <f>IF($AA$22="","",$AA$22)</f>
        <v/>
      </c>
      <c r="AB63" s="689"/>
      <c r="AC63" s="689" t="e">
        <f t="shared" si="8"/>
        <v>#REF!</v>
      </c>
      <c r="AD63" s="689"/>
      <c r="AE63" s="689" t="e">
        <f t="shared" si="9"/>
        <v>#REF!</v>
      </c>
      <c r="AF63" s="689"/>
      <c r="AG63" s="689" t="e">
        <f t="shared" si="10"/>
        <v>#REF!</v>
      </c>
      <c r="AH63" s="689"/>
      <c r="AI63" s="665" t="str">
        <f>IF($AI$22="","",$AI$22)</f>
        <v/>
      </c>
      <c r="AJ63" s="665"/>
      <c r="AK63" s="690" t="str">
        <f>IF($AK$22="","",$AK$22)</f>
        <v/>
      </c>
      <c r="AL63" s="690"/>
      <c r="AM63" s="690" t="e">
        <f t="shared" si="11"/>
        <v>#REF!</v>
      </c>
      <c r="AN63" s="690" t="str">
        <f>IF($AN$22="","",$AN$22)</f>
        <v/>
      </c>
      <c r="AO63" s="690" t="e">
        <f t="shared" si="12"/>
        <v>#REF!</v>
      </c>
      <c r="AP63" s="690"/>
      <c r="AQ63" s="691">
        <f>IF($AQ$22="","",$AQ$22)</f>
        <v>0</v>
      </c>
      <c r="AR63" s="691"/>
      <c r="AS63" s="691" t="e">
        <f t="shared" si="13"/>
        <v>#REF!</v>
      </c>
      <c r="AT63" s="691"/>
    </row>
    <row r="64" spans="1:46" s="39" customFormat="1" ht="17.25" customHeight="1" x14ac:dyDescent="0.2">
      <c r="A64" s="787"/>
      <c r="B64" s="665" t="str">
        <f>IF($B$23="","",$B$23)</f>
        <v/>
      </c>
      <c r="C64" s="665"/>
      <c r="D64" s="666" t="str">
        <f>IF($D$23="","",$D$23)</f>
        <v/>
      </c>
      <c r="E64" s="666"/>
      <c r="F64" s="666" t="e">
        <f t="shared" si="2"/>
        <v>#REF!</v>
      </c>
      <c r="G64" s="666"/>
      <c r="H64" s="666" t="e">
        <f t="shared" si="3"/>
        <v>#REF!</v>
      </c>
      <c r="I64" s="666"/>
      <c r="J64" s="666" t="e">
        <f t="shared" si="4"/>
        <v>#REF!</v>
      </c>
      <c r="K64" s="666"/>
      <c r="L64" s="665" t="str">
        <f>IF($L$23="","",$L$23)</f>
        <v/>
      </c>
      <c r="M64" s="665"/>
      <c r="N64" s="667" t="str">
        <f>IF($N$23="","",$N$23)</f>
        <v/>
      </c>
      <c r="O64" s="667"/>
      <c r="P64" s="667" t="e">
        <f t="shared" si="5"/>
        <v>#REF!</v>
      </c>
      <c r="Q64" s="667" t="str">
        <f>IF($Q$23="","",$Q$23)</f>
        <v/>
      </c>
      <c r="R64" s="667"/>
      <c r="S64" s="667" t="e">
        <f t="shared" si="6"/>
        <v>#REF!</v>
      </c>
      <c r="T64" s="668">
        <f>IF($T$23="","",$T$23)</f>
        <v>0</v>
      </c>
      <c r="U64" s="668"/>
      <c r="V64" s="668" t="e">
        <f t="shared" si="7"/>
        <v>#REF!</v>
      </c>
      <c r="W64" s="668"/>
      <c r="X64" s="88"/>
      <c r="Y64" s="665" t="str">
        <f>IF($Y$23="","",$Y$23)</f>
        <v/>
      </c>
      <c r="Z64" s="665"/>
      <c r="AA64" s="689" t="str">
        <f>IF($AA$23="","",$AA$23)</f>
        <v/>
      </c>
      <c r="AB64" s="689"/>
      <c r="AC64" s="689" t="e">
        <f t="shared" si="8"/>
        <v>#REF!</v>
      </c>
      <c r="AD64" s="689"/>
      <c r="AE64" s="689" t="e">
        <f t="shared" si="9"/>
        <v>#REF!</v>
      </c>
      <c r="AF64" s="689"/>
      <c r="AG64" s="689" t="e">
        <f t="shared" si="10"/>
        <v>#REF!</v>
      </c>
      <c r="AH64" s="689"/>
      <c r="AI64" s="665" t="str">
        <f>IF($AI$23="","",$AI$23)</f>
        <v/>
      </c>
      <c r="AJ64" s="665"/>
      <c r="AK64" s="690" t="str">
        <f>IF($AK$23="","",$AK$23)</f>
        <v/>
      </c>
      <c r="AL64" s="690"/>
      <c r="AM64" s="690" t="e">
        <f t="shared" si="11"/>
        <v>#REF!</v>
      </c>
      <c r="AN64" s="690" t="str">
        <f>IF($AN$23="","",$AN$23)</f>
        <v/>
      </c>
      <c r="AO64" s="690" t="e">
        <f t="shared" si="12"/>
        <v>#REF!</v>
      </c>
      <c r="AP64" s="690"/>
      <c r="AQ64" s="691">
        <f>IF($AQ$23="","",$AQ$23)</f>
        <v>0</v>
      </c>
      <c r="AR64" s="691"/>
      <c r="AS64" s="691" t="e">
        <f t="shared" si="13"/>
        <v>#REF!</v>
      </c>
      <c r="AT64" s="691"/>
    </row>
    <row r="65" spans="1:46" s="39" customFormat="1" ht="17.25" customHeight="1" x14ac:dyDescent="0.2">
      <c r="A65" s="787"/>
      <c r="B65" s="665" t="str">
        <f>IF($B$24="","",$B$24)</f>
        <v>臨時例２</v>
      </c>
      <c r="C65" s="665"/>
      <c r="D65" s="666" t="str">
        <f>IF($D$24="","",$D$24)</f>
        <v>ＮＥＣ　ＭＹ２８Ｖ／Ｒ－Ｆ</v>
      </c>
      <c r="E65" s="666"/>
      <c r="F65" s="666" t="e">
        <f t="shared" si="2"/>
        <v>#REF!</v>
      </c>
      <c r="G65" s="666"/>
      <c r="H65" s="666" t="e">
        <f t="shared" si="3"/>
        <v>#REF!</v>
      </c>
      <c r="I65" s="666"/>
      <c r="J65" s="666" t="e">
        <f t="shared" si="4"/>
        <v>#REF!</v>
      </c>
      <c r="K65" s="666"/>
      <c r="L65" s="665" t="str">
        <f>IF($L$24="","",$L$24)</f>
        <v>台</v>
      </c>
      <c r="M65" s="665"/>
      <c r="N65" s="667">
        <f>IF($N$24="","",$N$24)</f>
        <v>2</v>
      </c>
      <c r="O65" s="667"/>
      <c r="P65" s="667" t="e">
        <f t="shared" si="5"/>
        <v>#REF!</v>
      </c>
      <c r="Q65" s="667">
        <f>IF($Q$24="","",$Q$24)</f>
        <v>124500</v>
      </c>
      <c r="R65" s="667"/>
      <c r="S65" s="667" t="e">
        <f t="shared" si="6"/>
        <v>#REF!</v>
      </c>
      <c r="T65" s="668">
        <f>IF($T$24="","",$T$24)</f>
        <v>249000</v>
      </c>
      <c r="U65" s="668"/>
      <c r="V65" s="668" t="e">
        <f t="shared" si="7"/>
        <v>#REF!</v>
      </c>
      <c r="W65" s="668"/>
      <c r="X65" s="88"/>
      <c r="Y65" s="665" t="str">
        <f>IF($Y$24="","",$Y$24)</f>
        <v/>
      </c>
      <c r="Z65" s="665"/>
      <c r="AA65" s="689" t="str">
        <f>IF($AA$24="","",$AA$24)</f>
        <v/>
      </c>
      <c r="AB65" s="689"/>
      <c r="AC65" s="689" t="e">
        <f t="shared" si="8"/>
        <v>#REF!</v>
      </c>
      <c r="AD65" s="689"/>
      <c r="AE65" s="689" t="e">
        <f t="shared" si="9"/>
        <v>#REF!</v>
      </c>
      <c r="AF65" s="689"/>
      <c r="AG65" s="689" t="e">
        <f t="shared" si="10"/>
        <v>#REF!</v>
      </c>
      <c r="AH65" s="689"/>
      <c r="AI65" s="665" t="str">
        <f>IF($AI$24="","",$AI$24)</f>
        <v/>
      </c>
      <c r="AJ65" s="665"/>
      <c r="AK65" s="690" t="str">
        <f>IF($AK$24="","",$AK$24)</f>
        <v/>
      </c>
      <c r="AL65" s="690"/>
      <c r="AM65" s="690" t="e">
        <f t="shared" si="11"/>
        <v>#REF!</v>
      </c>
      <c r="AN65" s="690" t="str">
        <f>IF($AN$24="","",$AN$24)</f>
        <v/>
      </c>
      <c r="AO65" s="690" t="e">
        <f t="shared" si="12"/>
        <v>#REF!</v>
      </c>
      <c r="AP65" s="690"/>
      <c r="AQ65" s="691">
        <f>IF($AQ$24="","",$AQ$24)</f>
        <v>0</v>
      </c>
      <c r="AR65" s="691"/>
      <c r="AS65" s="691" t="e">
        <f t="shared" si="13"/>
        <v>#REF!</v>
      </c>
      <c r="AT65" s="691"/>
    </row>
    <row r="66" spans="1:46" s="39" customFormat="1" ht="17.25" customHeight="1" x14ac:dyDescent="0.2">
      <c r="A66" s="787"/>
      <c r="B66" s="665" t="str">
        <f>IF($B$25="","",$B$25)</f>
        <v/>
      </c>
      <c r="C66" s="665"/>
      <c r="D66" s="666" t="str">
        <f>IF($D$25="","",$D$25)</f>
        <v>Ｂｕｆｆａｌｏ　５１２ＭＢ増設メモリー</v>
      </c>
      <c r="E66" s="666"/>
      <c r="F66" s="666" t="e">
        <f t="shared" si="2"/>
        <v>#REF!</v>
      </c>
      <c r="G66" s="666"/>
      <c r="H66" s="666" t="e">
        <f t="shared" si="3"/>
        <v>#REF!</v>
      </c>
      <c r="I66" s="666"/>
      <c r="J66" s="666" t="e">
        <f t="shared" si="4"/>
        <v>#REF!</v>
      </c>
      <c r="K66" s="666"/>
      <c r="L66" s="665" t="str">
        <f>IF($L$25="","",$L$25)</f>
        <v>枚</v>
      </c>
      <c r="M66" s="665"/>
      <c r="N66" s="667">
        <f>IF($N$25="","",$N$25)</f>
        <v>2</v>
      </c>
      <c r="O66" s="667"/>
      <c r="P66" s="667" t="e">
        <f t="shared" si="5"/>
        <v>#REF!</v>
      </c>
      <c r="Q66" s="667">
        <f>IF($Q$25="","",$Q$25)</f>
        <v>9800</v>
      </c>
      <c r="R66" s="667"/>
      <c r="S66" s="667" t="e">
        <f t="shared" si="6"/>
        <v>#REF!</v>
      </c>
      <c r="T66" s="668">
        <f>IF($T$25="","",$T$25)</f>
        <v>19600</v>
      </c>
      <c r="U66" s="668"/>
      <c r="V66" s="668" t="e">
        <f t="shared" si="7"/>
        <v>#REF!</v>
      </c>
      <c r="W66" s="668"/>
      <c r="X66" s="88"/>
      <c r="Y66" s="665" t="str">
        <f>IF($Y$25="","",$Y$25)</f>
        <v/>
      </c>
      <c r="Z66" s="665"/>
      <c r="AA66" s="689" t="str">
        <f>IF($AA$25="","",$AA$25)</f>
        <v/>
      </c>
      <c r="AB66" s="689"/>
      <c r="AC66" s="689" t="e">
        <f t="shared" si="8"/>
        <v>#REF!</v>
      </c>
      <c r="AD66" s="689"/>
      <c r="AE66" s="689" t="e">
        <f t="shared" si="9"/>
        <v>#REF!</v>
      </c>
      <c r="AF66" s="689"/>
      <c r="AG66" s="689" t="e">
        <f t="shared" si="10"/>
        <v>#REF!</v>
      </c>
      <c r="AH66" s="689"/>
      <c r="AI66" s="665" t="str">
        <f>IF($AI$25="","",$AI$25)</f>
        <v/>
      </c>
      <c r="AJ66" s="665"/>
      <c r="AK66" s="690" t="str">
        <f>IF($AK$25="","",$AK$25)</f>
        <v/>
      </c>
      <c r="AL66" s="690"/>
      <c r="AM66" s="690" t="e">
        <f t="shared" si="11"/>
        <v>#REF!</v>
      </c>
      <c r="AN66" s="690" t="str">
        <f>IF($AN$25="","",$AN$25)</f>
        <v/>
      </c>
      <c r="AO66" s="690" t="e">
        <f t="shared" si="12"/>
        <v>#REF!</v>
      </c>
      <c r="AP66" s="690"/>
      <c r="AQ66" s="691">
        <f>IF($AQ$25="","",$AQ$25)</f>
        <v>0</v>
      </c>
      <c r="AR66" s="691"/>
      <c r="AS66" s="691" t="e">
        <f t="shared" si="13"/>
        <v>#REF!</v>
      </c>
      <c r="AT66" s="691"/>
    </row>
    <row r="67" spans="1:46" s="39" customFormat="1" ht="17.25" customHeight="1" x14ac:dyDescent="0.2">
      <c r="A67" s="787"/>
      <c r="B67" s="665" t="str">
        <f>IF($B$26="","",$B$26)</f>
        <v/>
      </c>
      <c r="C67" s="665"/>
      <c r="D67" s="666" t="str">
        <f>IF($D$26="","",$D$26)</f>
        <v>出精値引き</v>
      </c>
      <c r="E67" s="666"/>
      <c r="F67" s="666" t="e">
        <f t="shared" si="2"/>
        <v>#REF!</v>
      </c>
      <c r="G67" s="666"/>
      <c r="H67" s="666" t="e">
        <f t="shared" si="3"/>
        <v>#REF!</v>
      </c>
      <c r="I67" s="666"/>
      <c r="J67" s="666" t="e">
        <f t="shared" si="4"/>
        <v>#REF!</v>
      </c>
      <c r="K67" s="666"/>
      <c r="L67" s="665" t="str">
        <f>IF($L$26="","",$L$26)</f>
        <v>一式</v>
      </c>
      <c r="M67" s="665"/>
      <c r="N67" s="667">
        <f>IF($N$26="","",$N$26)</f>
        <v>1</v>
      </c>
      <c r="O67" s="667"/>
      <c r="P67" s="667" t="e">
        <f t="shared" si="5"/>
        <v>#REF!</v>
      </c>
      <c r="Q67" s="667">
        <f>IF($Q$26="","",$Q$26)</f>
        <v>-5200</v>
      </c>
      <c r="R67" s="667"/>
      <c r="S67" s="667" t="e">
        <f t="shared" si="6"/>
        <v>#REF!</v>
      </c>
      <c r="T67" s="668">
        <f>IF($T$26="","",$T$26)</f>
        <v>-5200</v>
      </c>
      <c r="U67" s="668"/>
      <c r="V67" s="668" t="e">
        <f t="shared" si="7"/>
        <v>#REF!</v>
      </c>
      <c r="W67" s="668"/>
      <c r="X67" s="88"/>
      <c r="Y67" s="685" t="str">
        <f>IF($Y$26="","",$Y$26)</f>
        <v/>
      </c>
      <c r="Z67" s="685"/>
      <c r="AA67" s="686" t="str">
        <f>IF($AA$26="","",$AA$26)</f>
        <v/>
      </c>
      <c r="AB67" s="686"/>
      <c r="AC67" s="686" t="e">
        <f t="shared" si="8"/>
        <v>#REF!</v>
      </c>
      <c r="AD67" s="686"/>
      <c r="AE67" s="686" t="e">
        <f t="shared" si="9"/>
        <v>#REF!</v>
      </c>
      <c r="AF67" s="686"/>
      <c r="AG67" s="686" t="e">
        <f t="shared" si="10"/>
        <v>#REF!</v>
      </c>
      <c r="AH67" s="686"/>
      <c r="AI67" s="685" t="str">
        <f>IF($AI$26="","",$AI$26)</f>
        <v/>
      </c>
      <c r="AJ67" s="685"/>
      <c r="AK67" s="687" t="str">
        <f>IF($AK$26="","",$AK$26)</f>
        <v/>
      </c>
      <c r="AL67" s="687"/>
      <c r="AM67" s="687" t="e">
        <f t="shared" si="11"/>
        <v>#REF!</v>
      </c>
      <c r="AN67" s="687" t="str">
        <f>IF($AN$26="","",$AN$26)</f>
        <v/>
      </c>
      <c r="AO67" s="687" t="e">
        <f t="shared" si="12"/>
        <v>#REF!</v>
      </c>
      <c r="AP67" s="687"/>
      <c r="AQ67" s="688">
        <f>IF($AQ$26="","",$AQ$26)</f>
        <v>0</v>
      </c>
      <c r="AR67" s="688"/>
      <c r="AS67" s="688" t="e">
        <f t="shared" si="13"/>
        <v>#REF!</v>
      </c>
      <c r="AT67" s="688"/>
    </row>
    <row r="68" spans="1:46" s="39" customFormat="1" ht="3" customHeight="1" x14ac:dyDescent="0.2">
      <c r="A68" s="787"/>
      <c r="B68" s="665" t="str">
        <f>IF($B$27="","",$B$27)</f>
        <v/>
      </c>
      <c r="C68" s="665"/>
      <c r="D68" s="666" t="str">
        <f>IF($D$27="","",$D$27)</f>
        <v/>
      </c>
      <c r="E68" s="666"/>
      <c r="F68" s="666" t="e">
        <f t="shared" si="2"/>
        <v>#REF!</v>
      </c>
      <c r="G68" s="666"/>
      <c r="H68" s="666" t="e">
        <f t="shared" si="3"/>
        <v>#REF!</v>
      </c>
      <c r="I68" s="666"/>
      <c r="J68" s="666" t="e">
        <f t="shared" si="4"/>
        <v>#REF!</v>
      </c>
      <c r="K68" s="666"/>
      <c r="L68" s="665" t="str">
        <f>IF($L$27="","",$L$27)</f>
        <v/>
      </c>
      <c r="M68" s="665"/>
      <c r="N68" s="667" t="str">
        <f>IF($N$27="","",$N$27)</f>
        <v/>
      </c>
      <c r="O68" s="667"/>
      <c r="P68" s="667" t="e">
        <f t="shared" si="5"/>
        <v>#REF!</v>
      </c>
      <c r="Q68" s="667" t="str">
        <f>IF($Q$27="","",$Q$27)</f>
        <v/>
      </c>
      <c r="R68" s="667"/>
      <c r="S68" s="667" t="e">
        <f t="shared" si="6"/>
        <v>#REF!</v>
      </c>
      <c r="T68" s="668">
        <f>IF($T$27="","",$T$27)</f>
        <v>0</v>
      </c>
      <c r="U68" s="668"/>
      <c r="V68" s="668" t="e">
        <f t="shared" si="7"/>
        <v>#REF!</v>
      </c>
      <c r="W68" s="668"/>
      <c r="X68" s="88"/>
      <c r="Y68" s="89"/>
      <c r="Z68" s="89"/>
      <c r="AA68" s="90"/>
      <c r="AB68" s="90"/>
      <c r="AC68" s="90"/>
      <c r="AD68" s="90"/>
      <c r="AE68" s="90"/>
      <c r="AF68" s="90"/>
      <c r="AG68" s="90"/>
      <c r="AH68" s="90"/>
      <c r="AI68" s="89"/>
      <c r="AJ68" s="89"/>
      <c r="AK68" s="91"/>
      <c r="AL68" s="91"/>
      <c r="AM68" s="91"/>
      <c r="AN68" s="91"/>
      <c r="AO68" s="91"/>
      <c r="AP68" s="91"/>
      <c r="AQ68" s="92"/>
      <c r="AR68" s="92"/>
      <c r="AS68" s="92"/>
      <c r="AT68" s="92"/>
    </row>
    <row r="69" spans="1:46" s="39" customFormat="1" ht="14.25" customHeight="1" x14ac:dyDescent="0.2">
      <c r="A69" s="787"/>
      <c r="B69" s="665" t="e">
        <f>IF(#REF!="","",#REF!)</f>
        <v>#REF!</v>
      </c>
      <c r="C69" s="665"/>
      <c r="D69" s="666" t="e">
        <f>IF(#REF!="","",#REF!)</f>
        <v>#REF!</v>
      </c>
      <c r="E69" s="666"/>
      <c r="F69" s="666" t="e">
        <f t="shared" ref="F69" si="14">IF(#REF!="","",#REF!)</f>
        <v>#REF!</v>
      </c>
      <c r="G69" s="666"/>
      <c r="H69" s="666" t="e">
        <f t="shared" ref="H69" si="15">IF(#REF!="","",#REF!)</f>
        <v>#REF!</v>
      </c>
      <c r="I69" s="666"/>
      <c r="J69" s="666" t="e">
        <f t="shared" ref="J69" si="16">IF(#REF!="","",#REF!)</f>
        <v>#REF!</v>
      </c>
      <c r="K69" s="666"/>
      <c r="L69" s="665" t="e">
        <f>IF(#REF!="","",#REF!)</f>
        <v>#REF!</v>
      </c>
      <c r="M69" s="665"/>
      <c r="N69" s="667" t="e">
        <f>IF(#REF!="","",#REF!)</f>
        <v>#REF!</v>
      </c>
      <c r="O69" s="667"/>
      <c r="P69" s="667" t="e">
        <f t="shared" ref="P69" si="17">IF(#REF!="","",#REF!)</f>
        <v>#REF!</v>
      </c>
      <c r="Q69" s="667" t="e">
        <f>IF(#REF!="","",#REF!)</f>
        <v>#REF!</v>
      </c>
      <c r="R69" s="667"/>
      <c r="S69" s="667" t="e">
        <f t="shared" ref="S69" si="18">IF(#REF!="","",#REF!)</f>
        <v>#REF!</v>
      </c>
      <c r="T69" s="668" t="e">
        <f>IF(#REF!="","",#REF!)</f>
        <v>#REF!</v>
      </c>
      <c r="U69" s="668"/>
      <c r="V69" s="668" t="e">
        <f t="shared" ref="V69" si="19">IF(#REF!="","",#REF!)</f>
        <v>#REF!</v>
      </c>
      <c r="W69" s="668"/>
      <c r="X69" s="88"/>
      <c r="Y69" s="88"/>
      <c r="Z69" s="88"/>
      <c r="AA69" s="93"/>
      <c r="AB69" s="93"/>
      <c r="AC69" s="93"/>
      <c r="AD69" s="93"/>
      <c r="AE69" s="93"/>
      <c r="AF69" s="93"/>
      <c r="AG69" s="93"/>
      <c r="AH69" s="94"/>
      <c r="AI69" s="654" t="s">
        <v>174</v>
      </c>
      <c r="AJ69" s="654"/>
      <c r="AK69" s="654" t="s">
        <v>5</v>
      </c>
      <c r="AL69" s="654"/>
      <c r="AM69" s="654"/>
      <c r="AN69" s="654"/>
      <c r="AO69" s="654"/>
      <c r="AP69" s="654"/>
      <c r="AQ69" s="655">
        <f>IF($AQ$28="","",$AQ$28)</f>
        <v>2663400</v>
      </c>
      <c r="AR69" s="656"/>
      <c r="AS69" s="656"/>
      <c r="AT69" s="656"/>
    </row>
    <row r="70" spans="1:46" s="39" customFormat="1" ht="17.25" customHeight="1" thickBot="1" x14ac:dyDescent="0.25">
      <c r="A70" s="787"/>
      <c r="B70" s="685" t="str">
        <f>IF($B$29="","",$B$29)</f>
        <v/>
      </c>
      <c r="C70" s="685"/>
      <c r="D70" s="795" t="str">
        <f>IF($D$29="","",$D$29)</f>
        <v/>
      </c>
      <c r="E70" s="795"/>
      <c r="F70" s="795" t="e">
        <f t="shared" ref="F70" si="20">IF(#REF!="","",#REF!)</f>
        <v>#REF!</v>
      </c>
      <c r="G70" s="795"/>
      <c r="H70" s="795" t="e">
        <f t="shared" ref="H70" si="21">IF(#REF!="","",#REF!)</f>
        <v>#REF!</v>
      </c>
      <c r="I70" s="795"/>
      <c r="J70" s="795" t="e">
        <f t="shared" ref="J70" si="22">IF(#REF!="","",#REF!)</f>
        <v>#REF!</v>
      </c>
      <c r="K70" s="795"/>
      <c r="L70" s="685" t="str">
        <f>IF($L$29="","",$L$29)</f>
        <v/>
      </c>
      <c r="M70" s="685"/>
      <c r="N70" s="687" t="str">
        <f>IF($N$29="","",$N$29)</f>
        <v/>
      </c>
      <c r="O70" s="687"/>
      <c r="P70" s="687" t="e">
        <f t="shared" ref="P70" si="23">IF(#REF!="","",#REF!)</f>
        <v>#REF!</v>
      </c>
      <c r="Q70" s="687" t="str">
        <f>IF($Q$29="","",$Q$29)</f>
        <v/>
      </c>
      <c r="R70" s="687"/>
      <c r="S70" s="687" t="e">
        <f t="shared" ref="S70" si="24">IF(#REF!="","",#REF!)</f>
        <v>#REF!</v>
      </c>
      <c r="T70" s="688">
        <f>IF($T$29="","",$T$29)</f>
        <v>0</v>
      </c>
      <c r="U70" s="688"/>
      <c r="V70" s="688" t="e">
        <f t="shared" ref="V70" si="25">IF(#REF!="","",#REF!)</f>
        <v>#REF!</v>
      </c>
      <c r="W70" s="688"/>
      <c r="X70" s="88"/>
      <c r="Y70" s="88"/>
      <c r="Z70" s="88"/>
      <c r="AA70" s="93"/>
      <c r="AB70" s="93"/>
      <c r="AC70" s="93"/>
      <c r="AD70" s="93"/>
      <c r="AE70" s="93"/>
      <c r="AF70" s="93"/>
      <c r="AG70" s="93"/>
      <c r="AH70" s="94"/>
      <c r="AI70" s="664" t="s">
        <v>175</v>
      </c>
      <c r="AJ70" s="571"/>
      <c r="AK70" s="607" t="s">
        <v>7</v>
      </c>
      <c r="AL70" s="608"/>
      <c r="AM70" s="608"/>
      <c r="AN70" s="608"/>
      <c r="AO70" s="608"/>
      <c r="AP70" s="95">
        <f>IF($AP$29="","",$AP$29)</f>
        <v>0.08</v>
      </c>
      <c r="AQ70" s="584">
        <f>IF($AQ$29="","",$AQ$29)</f>
        <v>213072</v>
      </c>
      <c r="AR70" s="585"/>
      <c r="AS70" s="585"/>
      <c r="AT70" s="669"/>
    </row>
    <row r="71" spans="1:46" s="39" customFormat="1" ht="6" customHeight="1" x14ac:dyDescent="0.2">
      <c r="A71" s="75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632" t="s">
        <v>176</v>
      </c>
      <c r="AJ71" s="620"/>
      <c r="AK71" s="620" t="s">
        <v>177</v>
      </c>
      <c r="AL71" s="620"/>
      <c r="AM71" s="620"/>
      <c r="AN71" s="620"/>
      <c r="AO71" s="620"/>
      <c r="AP71" s="620"/>
      <c r="AQ71" s="635">
        <f>IF($AQ$30="","",$AQ$30)</f>
        <v>2876472</v>
      </c>
      <c r="AR71" s="635"/>
      <c r="AS71" s="635"/>
      <c r="AT71" s="636"/>
    </row>
    <row r="72" spans="1:46" s="39" customFormat="1" ht="12" customHeight="1" x14ac:dyDescent="0.2">
      <c r="A72" s="75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633"/>
      <c r="AJ72" s="630"/>
      <c r="AK72" s="630"/>
      <c r="AL72" s="630"/>
      <c r="AM72" s="630"/>
      <c r="AN72" s="630"/>
      <c r="AO72" s="630"/>
      <c r="AP72" s="630"/>
      <c r="AQ72" s="637"/>
      <c r="AR72" s="637"/>
      <c r="AS72" s="637"/>
      <c r="AT72" s="638"/>
    </row>
    <row r="73" spans="1:46" s="39" customFormat="1" ht="6" customHeight="1" thickBot="1" x14ac:dyDescent="0.25">
      <c r="A73" s="75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633"/>
      <c r="AJ73" s="630"/>
      <c r="AK73" s="630" t="s">
        <v>8</v>
      </c>
      <c r="AL73" s="630"/>
      <c r="AM73" s="630"/>
      <c r="AN73" s="630"/>
      <c r="AO73" s="630"/>
      <c r="AP73" s="630"/>
      <c r="AQ73" s="637"/>
      <c r="AR73" s="637"/>
      <c r="AS73" s="637"/>
      <c r="AT73" s="638"/>
    </row>
    <row r="74" spans="1:46" s="39" customFormat="1" ht="12" customHeight="1" thickBot="1" x14ac:dyDescent="0.25">
      <c r="A74" s="75"/>
      <c r="B74" s="88"/>
      <c r="C74" s="88"/>
      <c r="D74" s="88"/>
      <c r="E74" s="88"/>
      <c r="F74" s="88"/>
      <c r="G74" s="88"/>
      <c r="H74" s="88"/>
      <c r="I74" s="88"/>
      <c r="J74" s="677" t="s">
        <v>52</v>
      </c>
      <c r="K74" s="678"/>
      <c r="L74" s="678"/>
      <c r="M74" s="679"/>
      <c r="N74" s="624" t="s">
        <v>178</v>
      </c>
      <c r="O74" s="625"/>
      <c r="P74" s="625"/>
      <c r="Q74" s="625"/>
      <c r="R74" s="625"/>
      <c r="S74" s="625"/>
      <c r="T74" s="625"/>
      <c r="U74" s="625"/>
      <c r="V74" s="625"/>
      <c r="W74" s="625"/>
      <c r="X74" s="625"/>
      <c r="Y74" s="625"/>
      <c r="Z74" s="683"/>
      <c r="AA74" s="620" t="s">
        <v>17</v>
      </c>
      <c r="AB74" s="620"/>
      <c r="AC74" s="621"/>
      <c r="AD74" s="624">
        <v>1</v>
      </c>
      <c r="AE74" s="625"/>
      <c r="AF74" s="625"/>
      <c r="AG74" s="626"/>
      <c r="AH74" s="88"/>
      <c r="AI74" s="634"/>
      <c r="AJ74" s="631"/>
      <c r="AK74" s="631"/>
      <c r="AL74" s="631"/>
      <c r="AM74" s="631"/>
      <c r="AN74" s="631"/>
      <c r="AO74" s="631"/>
      <c r="AP74" s="631"/>
      <c r="AQ74" s="639"/>
      <c r="AR74" s="639"/>
      <c r="AS74" s="639"/>
      <c r="AT74" s="640"/>
    </row>
    <row r="75" spans="1:46" s="39" customFormat="1" ht="8.25" customHeight="1" x14ac:dyDescent="0.2">
      <c r="A75" s="75"/>
      <c r="B75" s="88"/>
      <c r="C75" s="88"/>
      <c r="D75" s="88"/>
      <c r="E75" s="88"/>
      <c r="F75" s="88"/>
      <c r="G75" s="88"/>
      <c r="H75" s="88"/>
      <c r="I75" s="88"/>
      <c r="J75" s="680"/>
      <c r="K75" s="681"/>
      <c r="L75" s="681"/>
      <c r="M75" s="682"/>
      <c r="N75" s="627"/>
      <c r="O75" s="628"/>
      <c r="P75" s="628"/>
      <c r="Q75" s="628"/>
      <c r="R75" s="628"/>
      <c r="S75" s="628"/>
      <c r="T75" s="628"/>
      <c r="U75" s="628"/>
      <c r="V75" s="628"/>
      <c r="W75" s="628"/>
      <c r="X75" s="628"/>
      <c r="Y75" s="628"/>
      <c r="Z75" s="684"/>
      <c r="AA75" s="622"/>
      <c r="AB75" s="622"/>
      <c r="AC75" s="623"/>
      <c r="AD75" s="627"/>
      <c r="AE75" s="628"/>
      <c r="AF75" s="628"/>
      <c r="AG75" s="629"/>
      <c r="AH75" s="88"/>
      <c r="AI75" s="620" t="s">
        <v>179</v>
      </c>
      <c r="AJ75" s="620"/>
      <c r="AK75" s="620" t="s">
        <v>9</v>
      </c>
      <c r="AL75" s="620"/>
      <c r="AM75" s="620"/>
      <c r="AN75" s="620"/>
      <c r="AO75" s="620"/>
      <c r="AP75" s="620"/>
      <c r="AQ75" s="670">
        <v>108000</v>
      </c>
      <c r="AR75" s="670"/>
      <c r="AS75" s="670"/>
      <c r="AT75" s="670"/>
    </row>
    <row r="76" spans="1:46" s="39" customFormat="1" ht="7.5" customHeight="1" x14ac:dyDescent="0.2">
      <c r="A76" s="75"/>
      <c r="B76" s="88"/>
      <c r="C76" s="88"/>
      <c r="D76" s="88"/>
      <c r="E76" s="88"/>
      <c r="F76" s="88"/>
      <c r="G76" s="88"/>
      <c r="H76" s="88"/>
      <c r="I76" s="88"/>
      <c r="J76" s="605" t="s">
        <v>216</v>
      </c>
      <c r="K76" s="571"/>
      <c r="L76" s="571"/>
      <c r="M76" s="572"/>
      <c r="N76" s="673" t="s">
        <v>124</v>
      </c>
      <c r="O76" s="571"/>
      <c r="P76" s="571"/>
      <c r="Q76" s="572"/>
      <c r="R76" s="673" t="s">
        <v>123</v>
      </c>
      <c r="S76" s="571"/>
      <c r="T76" s="571"/>
      <c r="U76" s="571"/>
      <c r="V76" s="571"/>
      <c r="W76" s="571"/>
      <c r="X76" s="571"/>
      <c r="Y76" s="571"/>
      <c r="Z76" s="571"/>
      <c r="AA76" s="664" t="s">
        <v>16</v>
      </c>
      <c r="AB76" s="572"/>
      <c r="AC76" s="674" t="s">
        <v>122</v>
      </c>
      <c r="AD76" s="571"/>
      <c r="AE76" s="571"/>
      <c r="AF76" s="571"/>
      <c r="AG76" s="675"/>
      <c r="AH76" s="88"/>
      <c r="AI76" s="630"/>
      <c r="AJ76" s="630"/>
      <c r="AK76" s="630"/>
      <c r="AL76" s="630"/>
      <c r="AM76" s="630"/>
      <c r="AN76" s="630"/>
      <c r="AO76" s="630"/>
      <c r="AP76" s="630"/>
      <c r="AQ76" s="671"/>
      <c r="AR76" s="671"/>
      <c r="AS76" s="671"/>
      <c r="AT76" s="671"/>
    </row>
    <row r="77" spans="1:46" s="39" customFormat="1" ht="13.8" thickBot="1" x14ac:dyDescent="0.25">
      <c r="A77" s="75"/>
      <c r="B77" s="88"/>
      <c r="C77" s="88"/>
      <c r="D77" s="88"/>
      <c r="E77" s="88"/>
      <c r="F77" s="88"/>
      <c r="G77" s="88"/>
      <c r="H77" s="88"/>
      <c r="I77" s="88"/>
      <c r="J77" s="606"/>
      <c r="K77" s="603"/>
      <c r="L77" s="603"/>
      <c r="M77" s="604"/>
      <c r="N77" s="602"/>
      <c r="O77" s="603"/>
      <c r="P77" s="603"/>
      <c r="Q77" s="604"/>
      <c r="R77" s="602"/>
      <c r="S77" s="603"/>
      <c r="T77" s="603"/>
      <c r="U77" s="603"/>
      <c r="V77" s="603"/>
      <c r="W77" s="603"/>
      <c r="X77" s="603"/>
      <c r="Y77" s="603"/>
      <c r="Z77" s="603"/>
      <c r="AA77" s="602"/>
      <c r="AB77" s="604"/>
      <c r="AC77" s="603"/>
      <c r="AD77" s="603"/>
      <c r="AE77" s="603"/>
      <c r="AF77" s="603"/>
      <c r="AG77" s="676"/>
      <c r="AH77" s="88"/>
      <c r="AI77" s="631"/>
      <c r="AJ77" s="631"/>
      <c r="AK77" s="631"/>
      <c r="AL77" s="631"/>
      <c r="AM77" s="631"/>
      <c r="AN77" s="631"/>
      <c r="AO77" s="631"/>
      <c r="AP77" s="631"/>
      <c r="AQ77" s="672"/>
      <c r="AR77" s="672"/>
      <c r="AS77" s="672"/>
      <c r="AT77" s="672"/>
    </row>
    <row r="78" spans="1:46" s="39" customFormat="1" ht="12" customHeight="1" x14ac:dyDescent="0.2">
      <c r="A78" s="75"/>
      <c r="B78" s="88"/>
      <c r="C78" s="88"/>
      <c r="D78" s="88"/>
      <c r="E78" s="88"/>
      <c r="F78" s="88"/>
      <c r="G78" s="88"/>
      <c r="H78" s="88"/>
      <c r="I78" s="88"/>
      <c r="J78" s="618" t="s">
        <v>180</v>
      </c>
      <c r="K78" s="571"/>
      <c r="L78" s="571"/>
      <c r="M78" s="572"/>
      <c r="N78" s="619" t="s">
        <v>181</v>
      </c>
      <c r="O78" s="608"/>
      <c r="P78" s="608"/>
      <c r="Q78" s="609"/>
      <c r="R78" s="613" t="s">
        <v>182</v>
      </c>
      <c r="S78" s="614"/>
      <c r="T78" s="614"/>
      <c r="U78" s="614"/>
      <c r="V78" s="614"/>
      <c r="W78" s="614"/>
      <c r="X78" s="614"/>
      <c r="Y78" s="614"/>
      <c r="Z78" s="614"/>
      <c r="AA78" s="580" t="s">
        <v>14</v>
      </c>
      <c r="AB78" s="582" t="s">
        <v>15</v>
      </c>
      <c r="AC78" s="658">
        <f>2876472-2160000</f>
        <v>716472</v>
      </c>
      <c r="AD78" s="659"/>
      <c r="AE78" s="659"/>
      <c r="AF78" s="659"/>
      <c r="AG78" s="660"/>
      <c r="AH78" s="88"/>
      <c r="AI78" s="591" t="s">
        <v>183</v>
      </c>
      <c r="AJ78" s="592"/>
      <c r="AK78" s="595" t="s">
        <v>184</v>
      </c>
      <c r="AL78" s="592"/>
      <c r="AM78" s="592"/>
      <c r="AN78" s="592"/>
      <c r="AO78" s="592"/>
      <c r="AP78" s="592"/>
      <c r="AQ78" s="596">
        <f>+AQ71-AQ75</f>
        <v>2768472</v>
      </c>
      <c r="AR78" s="597"/>
      <c r="AS78" s="597"/>
      <c r="AT78" s="598"/>
    </row>
    <row r="79" spans="1:46" s="39" customFormat="1" ht="12" customHeight="1" x14ac:dyDescent="0.2">
      <c r="A79" s="75"/>
      <c r="B79" s="88"/>
      <c r="C79" s="88"/>
      <c r="D79" s="88"/>
      <c r="E79" s="88"/>
      <c r="F79" s="88"/>
      <c r="G79" s="88"/>
      <c r="H79" s="88"/>
      <c r="I79" s="88"/>
      <c r="J79" s="606"/>
      <c r="K79" s="603"/>
      <c r="L79" s="603"/>
      <c r="M79" s="604"/>
      <c r="N79" s="610"/>
      <c r="O79" s="611"/>
      <c r="P79" s="611"/>
      <c r="Q79" s="612"/>
      <c r="R79" s="615"/>
      <c r="S79" s="616"/>
      <c r="T79" s="616"/>
      <c r="U79" s="616"/>
      <c r="V79" s="616"/>
      <c r="W79" s="616"/>
      <c r="X79" s="616"/>
      <c r="Y79" s="616"/>
      <c r="Z79" s="616"/>
      <c r="AA79" s="617"/>
      <c r="AB79" s="657"/>
      <c r="AC79" s="661"/>
      <c r="AD79" s="662"/>
      <c r="AE79" s="662"/>
      <c r="AF79" s="662"/>
      <c r="AG79" s="663"/>
      <c r="AH79" s="88"/>
      <c r="AI79" s="593"/>
      <c r="AJ79" s="594"/>
      <c r="AK79" s="602" t="s">
        <v>12</v>
      </c>
      <c r="AL79" s="603"/>
      <c r="AM79" s="603"/>
      <c r="AN79" s="603"/>
      <c r="AO79" s="603"/>
      <c r="AP79" s="604"/>
      <c r="AQ79" s="599"/>
      <c r="AR79" s="600"/>
      <c r="AS79" s="600"/>
      <c r="AT79" s="601"/>
    </row>
    <row r="80" spans="1:46" s="39" customFormat="1" ht="12" customHeight="1" x14ac:dyDescent="0.2">
      <c r="A80" s="75"/>
      <c r="B80" s="88"/>
      <c r="C80" s="88"/>
      <c r="D80" s="88"/>
      <c r="E80" s="88"/>
      <c r="F80" s="88"/>
      <c r="G80" s="88"/>
      <c r="H80" s="88"/>
      <c r="I80" s="88"/>
      <c r="J80" s="605" t="s">
        <v>185</v>
      </c>
      <c r="K80" s="571"/>
      <c r="L80" s="571"/>
      <c r="M80" s="572"/>
      <c r="N80" s="607" t="s">
        <v>185</v>
      </c>
      <c r="O80" s="608"/>
      <c r="P80" s="608"/>
      <c r="Q80" s="609"/>
      <c r="R80" s="613" t="s">
        <v>186</v>
      </c>
      <c r="S80" s="614"/>
      <c r="T80" s="614"/>
      <c r="U80" s="614"/>
      <c r="V80" s="614"/>
      <c r="W80" s="614"/>
      <c r="X80" s="614"/>
      <c r="Y80" s="614"/>
      <c r="Z80" s="614"/>
      <c r="AA80" s="580" t="s">
        <v>14</v>
      </c>
      <c r="AB80" s="582" t="s">
        <v>15</v>
      </c>
      <c r="AC80" s="658">
        <v>2160000</v>
      </c>
      <c r="AD80" s="659"/>
      <c r="AE80" s="659"/>
      <c r="AF80" s="659"/>
      <c r="AG80" s="660"/>
      <c r="AH80" s="88"/>
      <c r="AI80" s="593"/>
      <c r="AJ80" s="594"/>
      <c r="AK80" s="646" t="s">
        <v>13</v>
      </c>
      <c r="AL80" s="647"/>
      <c r="AM80" s="576" t="s">
        <v>10</v>
      </c>
      <c r="AN80" s="577"/>
      <c r="AO80" s="577"/>
      <c r="AP80" s="590"/>
      <c r="AQ80" s="599"/>
      <c r="AR80" s="600"/>
      <c r="AS80" s="600"/>
      <c r="AT80" s="601"/>
    </row>
    <row r="81" spans="1:46" s="39" customFormat="1" ht="12" customHeight="1" x14ac:dyDescent="0.2">
      <c r="A81" s="216" t="s">
        <v>219</v>
      </c>
      <c r="B81" s="216"/>
      <c r="C81" s="216"/>
      <c r="D81" s="216"/>
      <c r="E81" s="216"/>
      <c r="F81" s="216"/>
      <c r="G81" s="216"/>
      <c r="H81" s="216"/>
      <c r="I81" s="216"/>
      <c r="J81" s="606"/>
      <c r="K81" s="603"/>
      <c r="L81" s="603"/>
      <c r="M81" s="604"/>
      <c r="N81" s="610"/>
      <c r="O81" s="611"/>
      <c r="P81" s="611"/>
      <c r="Q81" s="612"/>
      <c r="R81" s="615"/>
      <c r="S81" s="616"/>
      <c r="T81" s="616"/>
      <c r="U81" s="616"/>
      <c r="V81" s="616"/>
      <c r="W81" s="616"/>
      <c r="X81" s="616"/>
      <c r="Y81" s="616"/>
      <c r="Z81" s="616"/>
      <c r="AA81" s="617"/>
      <c r="AB81" s="657"/>
      <c r="AC81" s="661"/>
      <c r="AD81" s="662"/>
      <c r="AE81" s="662"/>
      <c r="AF81" s="662"/>
      <c r="AG81" s="663"/>
      <c r="AH81" s="88"/>
      <c r="AI81" s="593"/>
      <c r="AJ81" s="594"/>
      <c r="AK81" s="648"/>
      <c r="AL81" s="649"/>
      <c r="AM81" s="96"/>
      <c r="AN81" s="97"/>
      <c r="AO81" s="652"/>
      <c r="AP81" s="653"/>
      <c r="AQ81" s="599"/>
      <c r="AR81" s="600"/>
      <c r="AS81" s="600"/>
      <c r="AT81" s="601"/>
    </row>
    <row r="82" spans="1:46" s="39" customFormat="1" ht="12" customHeight="1" x14ac:dyDescent="0.2">
      <c r="A82" s="216"/>
      <c r="B82" s="216"/>
      <c r="C82" s="216"/>
      <c r="D82" s="216"/>
      <c r="E82" s="216"/>
      <c r="F82" s="216"/>
      <c r="G82" s="216"/>
      <c r="H82" s="216"/>
      <c r="I82" s="216"/>
      <c r="J82" s="570"/>
      <c r="K82" s="571"/>
      <c r="L82" s="571"/>
      <c r="M82" s="572"/>
      <c r="N82" s="98"/>
      <c r="O82" s="98"/>
      <c r="P82" s="98"/>
      <c r="Q82" s="99"/>
      <c r="R82" s="576"/>
      <c r="S82" s="577"/>
      <c r="T82" s="577"/>
      <c r="U82" s="577"/>
      <c r="V82" s="577"/>
      <c r="W82" s="577"/>
      <c r="X82" s="577"/>
      <c r="Y82" s="577"/>
      <c r="Z82" s="577"/>
      <c r="AA82" s="580" t="s">
        <v>14</v>
      </c>
      <c r="AB82" s="582" t="s">
        <v>15</v>
      </c>
      <c r="AC82" s="584"/>
      <c r="AD82" s="585"/>
      <c r="AE82" s="585"/>
      <c r="AF82" s="585"/>
      <c r="AG82" s="586"/>
      <c r="AH82" s="88"/>
      <c r="AI82" s="593"/>
      <c r="AJ82" s="594"/>
      <c r="AK82" s="648"/>
      <c r="AL82" s="649"/>
      <c r="AM82" s="576" t="s">
        <v>11</v>
      </c>
      <c r="AN82" s="577"/>
      <c r="AO82" s="577"/>
      <c r="AP82" s="590"/>
      <c r="AQ82" s="599"/>
      <c r="AR82" s="600"/>
      <c r="AS82" s="600"/>
      <c r="AT82" s="601"/>
    </row>
    <row r="83" spans="1:46" s="39" customFormat="1" ht="12" customHeight="1" thickBot="1" x14ac:dyDescent="0.25">
      <c r="A83" s="216"/>
      <c r="B83" s="216"/>
      <c r="C83" s="216"/>
      <c r="D83" s="216"/>
      <c r="E83" s="216"/>
      <c r="F83" s="216"/>
      <c r="G83" s="216"/>
      <c r="H83" s="216"/>
      <c r="I83" s="216"/>
      <c r="J83" s="573"/>
      <c r="K83" s="574"/>
      <c r="L83" s="574"/>
      <c r="M83" s="575"/>
      <c r="N83" s="100"/>
      <c r="O83" s="100"/>
      <c r="P83" s="100"/>
      <c r="Q83" s="101"/>
      <c r="R83" s="578"/>
      <c r="S83" s="579"/>
      <c r="T83" s="579"/>
      <c r="U83" s="579"/>
      <c r="V83" s="579"/>
      <c r="W83" s="579"/>
      <c r="X83" s="579"/>
      <c r="Y83" s="579"/>
      <c r="Z83" s="579"/>
      <c r="AA83" s="581"/>
      <c r="AB83" s="583"/>
      <c r="AC83" s="587"/>
      <c r="AD83" s="588"/>
      <c r="AE83" s="588"/>
      <c r="AF83" s="588"/>
      <c r="AG83" s="589"/>
      <c r="AH83" s="88"/>
      <c r="AI83" s="573"/>
      <c r="AJ83" s="574"/>
      <c r="AK83" s="650"/>
      <c r="AL83" s="651"/>
      <c r="AM83" s="102"/>
      <c r="AN83" s="103"/>
      <c r="AO83" s="644"/>
      <c r="AP83" s="645"/>
      <c r="AQ83" s="641"/>
      <c r="AR83" s="642"/>
      <c r="AS83" s="642"/>
      <c r="AT83" s="643"/>
    </row>
    <row r="84" spans="1:46" x14ac:dyDescent="0.2">
      <c r="A84" s="37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</row>
  </sheetData>
  <mergeCells count="438">
    <mergeCell ref="D1:K1"/>
    <mergeCell ref="P1:AH1"/>
    <mergeCell ref="AO1:AP1"/>
    <mergeCell ref="AQ1:AT1"/>
    <mergeCell ref="C3:N4"/>
    <mergeCell ref="B6:C6"/>
    <mergeCell ref="J6:K6"/>
    <mergeCell ref="L6:M6"/>
    <mergeCell ref="N6:P7"/>
    <mergeCell ref="Q6:W7"/>
    <mergeCell ref="A8:A29"/>
    <mergeCell ref="B8:D9"/>
    <mergeCell ref="E8:W9"/>
    <mergeCell ref="Y8:AB9"/>
    <mergeCell ref="AC8:AK9"/>
    <mergeCell ref="AL8:AT8"/>
    <mergeCell ref="AL9:AT9"/>
    <mergeCell ref="B10:D11"/>
    <mergeCell ref="E10:T11"/>
    <mergeCell ref="U10:W11"/>
    <mergeCell ref="Y10:AB12"/>
    <mergeCell ref="AC10:AF12"/>
    <mergeCell ref="AG10:AT12"/>
    <mergeCell ref="B12:D13"/>
    <mergeCell ref="E12:W12"/>
    <mergeCell ref="E13:W13"/>
    <mergeCell ref="Y13:AB13"/>
    <mergeCell ref="AC13:AF13"/>
    <mergeCell ref="AG13:AN13"/>
    <mergeCell ref="AO13:AP13"/>
    <mergeCell ref="AQ13:AR13"/>
    <mergeCell ref="B14:C15"/>
    <mergeCell ref="D14:G14"/>
    <mergeCell ref="H14:I14"/>
    <mergeCell ref="J14:M14"/>
    <mergeCell ref="N14:O14"/>
    <mergeCell ref="P14:R14"/>
    <mergeCell ref="S14:T14"/>
    <mergeCell ref="U14:W14"/>
    <mergeCell ref="Y14:AB14"/>
    <mergeCell ref="AD14:AI14"/>
    <mergeCell ref="AJ14:AM14"/>
    <mergeCell ref="AO14:AT14"/>
    <mergeCell ref="D15:G15"/>
    <mergeCell ref="H15:W15"/>
    <mergeCell ref="Y15:AB15"/>
    <mergeCell ref="AC15:AD15"/>
    <mergeCell ref="AE15:AF15"/>
    <mergeCell ref="AH15:AI15"/>
    <mergeCell ref="AJ15:AK15"/>
    <mergeCell ref="AM15:AN15"/>
    <mergeCell ref="AO15:AP15"/>
    <mergeCell ref="C16:I16"/>
    <mergeCell ref="B17:C17"/>
    <mergeCell ref="D17:K17"/>
    <mergeCell ref="L17:M17"/>
    <mergeCell ref="N17:P17"/>
    <mergeCell ref="Q17:S17"/>
    <mergeCell ref="T17:W17"/>
    <mergeCell ref="Y17:Z17"/>
    <mergeCell ref="AA17:AH17"/>
    <mergeCell ref="AI17:AJ17"/>
    <mergeCell ref="AK17:AM17"/>
    <mergeCell ref="AN17:AP17"/>
    <mergeCell ref="AQ17:AT17"/>
    <mergeCell ref="B18:C18"/>
    <mergeCell ref="D18:K18"/>
    <mergeCell ref="L18:M18"/>
    <mergeCell ref="N18:P18"/>
    <mergeCell ref="Q18:S18"/>
    <mergeCell ref="AQ18:AT18"/>
    <mergeCell ref="T18:W18"/>
    <mergeCell ref="Y18:Z18"/>
    <mergeCell ref="AA18:AH18"/>
    <mergeCell ref="AI18:AJ18"/>
    <mergeCell ref="AK18:AM18"/>
    <mergeCell ref="AN18:AP18"/>
    <mergeCell ref="AK19:AM19"/>
    <mergeCell ref="AN19:AP19"/>
    <mergeCell ref="AQ19:AT19"/>
    <mergeCell ref="B20:C20"/>
    <mergeCell ref="D20:K20"/>
    <mergeCell ref="L20:M20"/>
    <mergeCell ref="N20:P20"/>
    <mergeCell ref="Q20:S20"/>
    <mergeCell ref="T20:W20"/>
    <mergeCell ref="Y20:Z20"/>
    <mergeCell ref="AA20:AH20"/>
    <mergeCell ref="AI20:AJ20"/>
    <mergeCell ref="AK20:AM20"/>
    <mergeCell ref="AN20:AP20"/>
    <mergeCell ref="AQ20:AT20"/>
    <mergeCell ref="B19:C19"/>
    <mergeCell ref="D19:K19"/>
    <mergeCell ref="L19:M19"/>
    <mergeCell ref="N19:P19"/>
    <mergeCell ref="Q19:S19"/>
    <mergeCell ref="T19:W19"/>
    <mergeCell ref="Y19:Z19"/>
    <mergeCell ref="AA19:AH19"/>
    <mergeCell ref="AI19:AJ19"/>
    <mergeCell ref="B21:C21"/>
    <mergeCell ref="D21:K21"/>
    <mergeCell ref="L21:M21"/>
    <mergeCell ref="N21:P21"/>
    <mergeCell ref="Q21:S21"/>
    <mergeCell ref="AQ21:AT21"/>
    <mergeCell ref="B22:C22"/>
    <mergeCell ref="D22:K22"/>
    <mergeCell ref="L22:M22"/>
    <mergeCell ref="N22:P22"/>
    <mergeCell ref="Q22:S22"/>
    <mergeCell ref="T22:W22"/>
    <mergeCell ref="Y22:Z22"/>
    <mergeCell ref="AA22:AH22"/>
    <mergeCell ref="AI22:AJ22"/>
    <mergeCell ref="T21:W21"/>
    <mergeCell ref="Y21:Z21"/>
    <mergeCell ref="AA21:AH21"/>
    <mergeCell ref="AI21:AJ21"/>
    <mergeCell ref="AK21:AM21"/>
    <mergeCell ref="AN21:AP21"/>
    <mergeCell ref="B24:C24"/>
    <mergeCell ref="D24:K24"/>
    <mergeCell ref="L24:M24"/>
    <mergeCell ref="N24:P24"/>
    <mergeCell ref="Q24:S24"/>
    <mergeCell ref="AK22:AM22"/>
    <mergeCell ref="AN22:AP22"/>
    <mergeCell ref="AQ22:AT22"/>
    <mergeCell ref="Y23:Z23"/>
    <mergeCell ref="AA24:AH24"/>
    <mergeCell ref="AI24:AJ24"/>
    <mergeCell ref="AK24:AM24"/>
    <mergeCell ref="AN24:AP24"/>
    <mergeCell ref="AA23:AH23"/>
    <mergeCell ref="AI23:AJ23"/>
    <mergeCell ref="AK23:AM23"/>
    <mergeCell ref="AN23:AP23"/>
    <mergeCell ref="AQ23:AT23"/>
    <mergeCell ref="N23:P23"/>
    <mergeCell ref="L23:M23"/>
    <mergeCell ref="D23:K23"/>
    <mergeCell ref="B23:C23"/>
    <mergeCell ref="T23:W23"/>
    <mergeCell ref="Q23:S23"/>
    <mergeCell ref="B27:C28"/>
    <mergeCell ref="D27:K28"/>
    <mergeCell ref="L27:M28"/>
    <mergeCell ref="N27:P28"/>
    <mergeCell ref="Q27:S28"/>
    <mergeCell ref="AK25:AM25"/>
    <mergeCell ref="AN25:AP25"/>
    <mergeCell ref="AQ25:AT25"/>
    <mergeCell ref="B26:C26"/>
    <mergeCell ref="D26:K26"/>
    <mergeCell ref="L26:M26"/>
    <mergeCell ref="N26:P26"/>
    <mergeCell ref="Q26:S26"/>
    <mergeCell ref="T26:W26"/>
    <mergeCell ref="Y26:Z26"/>
    <mergeCell ref="B25:C25"/>
    <mergeCell ref="D25:K25"/>
    <mergeCell ref="L25:M25"/>
    <mergeCell ref="N25:P25"/>
    <mergeCell ref="Q25:S25"/>
    <mergeCell ref="T25:W25"/>
    <mergeCell ref="Y25:Z25"/>
    <mergeCell ref="AA25:AH25"/>
    <mergeCell ref="AI25:AJ25"/>
    <mergeCell ref="C44:N45"/>
    <mergeCell ref="Y44:AA44"/>
    <mergeCell ref="AI29:AJ29"/>
    <mergeCell ref="AK29:AO29"/>
    <mergeCell ref="AQ29:AT29"/>
    <mergeCell ref="AI30:AJ33"/>
    <mergeCell ref="AK30:AP31"/>
    <mergeCell ref="AQ30:AT33"/>
    <mergeCell ref="AK32:AP33"/>
    <mergeCell ref="B29:C29"/>
    <mergeCell ref="D29:K29"/>
    <mergeCell ref="L29:M29"/>
    <mergeCell ref="N29:P29"/>
    <mergeCell ref="Q29:S29"/>
    <mergeCell ref="T29:W29"/>
    <mergeCell ref="AB44:AD44"/>
    <mergeCell ref="AE44:AG44"/>
    <mergeCell ref="AH44:AJ44"/>
    <mergeCell ref="AK44:AM44"/>
    <mergeCell ref="AN44:AP44"/>
    <mergeCell ref="AQ44:AT44"/>
    <mergeCell ref="P42:AH42"/>
    <mergeCell ref="AO42:AP42"/>
    <mergeCell ref="A40:D40"/>
    <mergeCell ref="B47:C47"/>
    <mergeCell ref="J47:K47"/>
    <mergeCell ref="L47:M47"/>
    <mergeCell ref="N47:P48"/>
    <mergeCell ref="Q47:W48"/>
    <mergeCell ref="A49:A70"/>
    <mergeCell ref="B49:D50"/>
    <mergeCell ref="E49:W50"/>
    <mergeCell ref="B53:D54"/>
    <mergeCell ref="E53:W53"/>
    <mergeCell ref="E54:W54"/>
    <mergeCell ref="B60:C60"/>
    <mergeCell ref="D60:K60"/>
    <mergeCell ref="L60:M60"/>
    <mergeCell ref="N60:P60"/>
    <mergeCell ref="Q60:S60"/>
    <mergeCell ref="T60:W60"/>
    <mergeCell ref="B70:C70"/>
    <mergeCell ref="D70:K70"/>
    <mergeCell ref="L70:M70"/>
    <mergeCell ref="N70:P70"/>
    <mergeCell ref="Q70:S70"/>
    <mergeCell ref="T70:W70"/>
    <mergeCell ref="Y49:AB50"/>
    <mergeCell ref="AC49:AK50"/>
    <mergeCell ref="AL49:AT49"/>
    <mergeCell ref="AL50:AT50"/>
    <mergeCell ref="B51:D52"/>
    <mergeCell ref="E51:T52"/>
    <mergeCell ref="U51:W52"/>
    <mergeCell ref="Y51:AB53"/>
    <mergeCell ref="AC51:AF53"/>
    <mergeCell ref="AG51:AT53"/>
    <mergeCell ref="Y54:AB54"/>
    <mergeCell ref="AC54:AF54"/>
    <mergeCell ref="AG54:AN54"/>
    <mergeCell ref="AQ54:AR54"/>
    <mergeCell ref="B55:C56"/>
    <mergeCell ref="D55:G55"/>
    <mergeCell ref="H55:I55"/>
    <mergeCell ref="J55:M55"/>
    <mergeCell ref="N55:O55"/>
    <mergeCell ref="AO55:AT55"/>
    <mergeCell ref="D56:G56"/>
    <mergeCell ref="H56:W56"/>
    <mergeCell ref="Y56:AB56"/>
    <mergeCell ref="AC56:AD56"/>
    <mergeCell ref="AE56:AF56"/>
    <mergeCell ref="AH56:AI56"/>
    <mergeCell ref="AJ56:AK56"/>
    <mergeCell ref="AM56:AN56"/>
    <mergeCell ref="AO56:AP56"/>
    <mergeCell ref="P55:R55"/>
    <mergeCell ref="S55:T55"/>
    <mergeCell ref="U55:W55"/>
    <mergeCell ref="Y55:AB55"/>
    <mergeCell ref="AD55:AI55"/>
    <mergeCell ref="AJ55:AM55"/>
    <mergeCell ref="B59:C59"/>
    <mergeCell ref="D59:K59"/>
    <mergeCell ref="L59:M59"/>
    <mergeCell ref="N59:P59"/>
    <mergeCell ref="Q59:S59"/>
    <mergeCell ref="T59:W59"/>
    <mergeCell ref="C57:I57"/>
    <mergeCell ref="Z57:AF57"/>
    <mergeCell ref="B58:C58"/>
    <mergeCell ref="D58:K58"/>
    <mergeCell ref="L58:M58"/>
    <mergeCell ref="N58:P58"/>
    <mergeCell ref="Q58:S58"/>
    <mergeCell ref="T58:W58"/>
    <mergeCell ref="Y58:Z58"/>
    <mergeCell ref="AA58:AH58"/>
    <mergeCell ref="Y59:Z59"/>
    <mergeCell ref="AA59:AH59"/>
    <mergeCell ref="AI59:AJ59"/>
    <mergeCell ref="AK59:AM59"/>
    <mergeCell ref="AN59:AP59"/>
    <mergeCell ref="AQ59:AT59"/>
    <mergeCell ref="AI58:AJ58"/>
    <mergeCell ref="AK58:AM58"/>
    <mergeCell ref="AN58:AP58"/>
    <mergeCell ref="AQ58:AT58"/>
    <mergeCell ref="Y60:Z60"/>
    <mergeCell ref="AA60:AH60"/>
    <mergeCell ref="AI60:AJ60"/>
    <mergeCell ref="AK60:AM60"/>
    <mergeCell ref="AN60:AP60"/>
    <mergeCell ref="AQ60:AT60"/>
    <mergeCell ref="Y61:Z61"/>
    <mergeCell ref="AA61:AH61"/>
    <mergeCell ref="AI61:AJ61"/>
    <mergeCell ref="AK61:AM61"/>
    <mergeCell ref="AN61:AP61"/>
    <mergeCell ref="AQ61:AT61"/>
    <mergeCell ref="B61:C61"/>
    <mergeCell ref="D61:K61"/>
    <mergeCell ref="L61:M61"/>
    <mergeCell ref="N61:P61"/>
    <mergeCell ref="Q61:S61"/>
    <mergeCell ref="T61:W61"/>
    <mergeCell ref="Y62:Z62"/>
    <mergeCell ref="AA62:AH62"/>
    <mergeCell ref="AI62:AJ62"/>
    <mergeCell ref="AK62:AM62"/>
    <mergeCell ref="AN62:AP62"/>
    <mergeCell ref="AQ62:AT62"/>
    <mergeCell ref="B62:C62"/>
    <mergeCell ref="D62:K62"/>
    <mergeCell ref="L62:M62"/>
    <mergeCell ref="N62:P62"/>
    <mergeCell ref="Q62:S62"/>
    <mergeCell ref="T62:W62"/>
    <mergeCell ref="Y63:Z63"/>
    <mergeCell ref="AA63:AH63"/>
    <mergeCell ref="AI63:AJ63"/>
    <mergeCell ref="AK63:AM63"/>
    <mergeCell ref="AN63:AP63"/>
    <mergeCell ref="AQ63:AT63"/>
    <mergeCell ref="B63:C63"/>
    <mergeCell ref="D63:K63"/>
    <mergeCell ref="L63:M63"/>
    <mergeCell ref="N63:P63"/>
    <mergeCell ref="Q63:S63"/>
    <mergeCell ref="T63:W63"/>
    <mergeCell ref="Y64:Z64"/>
    <mergeCell ref="AA64:AH64"/>
    <mergeCell ref="AI64:AJ64"/>
    <mergeCell ref="AK64:AM64"/>
    <mergeCell ref="AN64:AP64"/>
    <mergeCell ref="AQ64:AT64"/>
    <mergeCell ref="B64:C64"/>
    <mergeCell ref="D64:K64"/>
    <mergeCell ref="L64:M64"/>
    <mergeCell ref="N64:P64"/>
    <mergeCell ref="Q64:S64"/>
    <mergeCell ref="T64:W64"/>
    <mergeCell ref="Y65:Z65"/>
    <mergeCell ref="AA65:AH65"/>
    <mergeCell ref="AI65:AJ65"/>
    <mergeCell ref="AK65:AM65"/>
    <mergeCell ref="AN65:AP65"/>
    <mergeCell ref="AQ65:AT65"/>
    <mergeCell ref="B65:C65"/>
    <mergeCell ref="D65:K65"/>
    <mergeCell ref="L65:M65"/>
    <mergeCell ref="N65:P65"/>
    <mergeCell ref="Q65:S65"/>
    <mergeCell ref="T65:W65"/>
    <mergeCell ref="Y66:Z66"/>
    <mergeCell ref="AA66:AH66"/>
    <mergeCell ref="AI66:AJ66"/>
    <mergeCell ref="AK66:AM66"/>
    <mergeCell ref="AN66:AP66"/>
    <mergeCell ref="AQ66:AT66"/>
    <mergeCell ref="B66:C66"/>
    <mergeCell ref="D66:K66"/>
    <mergeCell ref="L66:M66"/>
    <mergeCell ref="N66:P66"/>
    <mergeCell ref="Q66:S66"/>
    <mergeCell ref="T66:W66"/>
    <mergeCell ref="Y67:Z67"/>
    <mergeCell ref="AA67:AH67"/>
    <mergeCell ref="AI67:AJ67"/>
    <mergeCell ref="AK67:AM67"/>
    <mergeCell ref="AN67:AP67"/>
    <mergeCell ref="AQ67:AT67"/>
    <mergeCell ref="B67:C67"/>
    <mergeCell ref="D67:K67"/>
    <mergeCell ref="L67:M67"/>
    <mergeCell ref="N67:P67"/>
    <mergeCell ref="Q67:S67"/>
    <mergeCell ref="T67:W67"/>
    <mergeCell ref="AI69:AJ69"/>
    <mergeCell ref="AK69:AP69"/>
    <mergeCell ref="AQ69:AT69"/>
    <mergeCell ref="AB80:AB81"/>
    <mergeCell ref="AC80:AG81"/>
    <mergeCell ref="AI70:AJ70"/>
    <mergeCell ref="B68:C69"/>
    <mergeCell ref="D68:K69"/>
    <mergeCell ref="L68:M69"/>
    <mergeCell ref="N68:P69"/>
    <mergeCell ref="Q68:S69"/>
    <mergeCell ref="T68:W69"/>
    <mergeCell ref="AK70:AO70"/>
    <mergeCell ref="AQ70:AT70"/>
    <mergeCell ref="AB78:AB79"/>
    <mergeCell ref="AC78:AG79"/>
    <mergeCell ref="AQ75:AT77"/>
    <mergeCell ref="J76:M77"/>
    <mergeCell ref="N76:Q77"/>
    <mergeCell ref="R76:Z77"/>
    <mergeCell ref="AA76:AB77"/>
    <mergeCell ref="AC76:AG77"/>
    <mergeCell ref="J74:M75"/>
    <mergeCell ref="N74:Z75"/>
    <mergeCell ref="AD74:AG75"/>
    <mergeCell ref="AI75:AJ77"/>
    <mergeCell ref="AK75:AP77"/>
    <mergeCell ref="AI71:AJ74"/>
    <mergeCell ref="AK71:AP72"/>
    <mergeCell ref="AQ71:AT74"/>
    <mergeCell ref="AK73:AP74"/>
    <mergeCell ref="AQ82:AT83"/>
    <mergeCell ref="AO83:AP83"/>
    <mergeCell ref="AK80:AL83"/>
    <mergeCell ref="AM80:AP80"/>
    <mergeCell ref="AQ80:AT81"/>
    <mergeCell ref="AO81:AP81"/>
    <mergeCell ref="J80:M81"/>
    <mergeCell ref="N80:Q81"/>
    <mergeCell ref="R80:Z81"/>
    <mergeCell ref="AA80:AA81"/>
    <mergeCell ref="J78:M79"/>
    <mergeCell ref="N78:Q79"/>
    <mergeCell ref="R78:Z79"/>
    <mergeCell ref="AA78:AA79"/>
    <mergeCell ref="AA74:AC75"/>
    <mergeCell ref="A81:I83"/>
    <mergeCell ref="AQ24:AT24"/>
    <mergeCell ref="T24:W24"/>
    <mergeCell ref="Y24:Z24"/>
    <mergeCell ref="AQ42:AT42"/>
    <mergeCell ref="T27:W28"/>
    <mergeCell ref="AI28:AJ28"/>
    <mergeCell ref="AK28:AP28"/>
    <mergeCell ref="AQ28:AT28"/>
    <mergeCell ref="AA26:AH26"/>
    <mergeCell ref="AI26:AJ26"/>
    <mergeCell ref="AK26:AM26"/>
    <mergeCell ref="AN26:AP26"/>
    <mergeCell ref="AQ26:AT26"/>
    <mergeCell ref="J82:M83"/>
    <mergeCell ref="R82:Z83"/>
    <mergeCell ref="AA82:AA83"/>
    <mergeCell ref="AB82:AB83"/>
    <mergeCell ref="AC82:AG83"/>
    <mergeCell ref="AM82:AP82"/>
    <mergeCell ref="AI78:AJ83"/>
    <mergeCell ref="AK78:AP78"/>
    <mergeCell ref="AQ78:AT79"/>
    <mergeCell ref="AK79:AP79"/>
  </mergeCells>
  <phoneticPr fontId="3"/>
  <dataValidations count="2">
    <dataValidation imeMode="off" allowBlank="1" showInputMessage="1" showErrorMessage="1" sqref="AG13 AG54" xr:uid="{00000000-0002-0000-0200-000000000000}"/>
    <dataValidation type="list" allowBlank="1" showInputMessage="1" showErrorMessage="1" sqref="AB35:AC39" xr:uid="{00000000-0002-0000-0200-000001000000}">
      <formula1>$AH$35:$AH$35</formula1>
    </dataValidation>
  </dataValidations>
  <pageMargins left="0.74803149606299213" right="0.74803149606299213" top="0.98425196850393704" bottom="0.98425196850393704" header="0.51181102362204722" footer="0.51181102362204722"/>
  <pageSetup paperSize="9" scale="58" orientation="portrait" r:id="rId1"/>
  <headerFooter alignWithMargins="0">
    <oddFooter>&amp;R書式管理番号：A-OYANAGI-067-02
改訂日：2019/07/01</oddFooter>
  </headerFooter>
  <rowBreaks count="1" manualBreakCount="1">
    <brk id="41" max="4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30ab__x30c6__x30b4__x30ea_ xmlns="5d042b35-4cbf-4763-9a62-9647a5a404b6">全社共通</_x30ab__x30c6__x30b4__x30ea_>
    <_x66f8__x5f0f__x7ba1__x7406__x8cac__x4efb__x8005_ xmlns="5d042b35-4cbf-4763-9a62-9647a5a404b6">経営管理部長</_x66f8__x5f0f__x7ba1__x7406__x8cac__x4efb__x8005_>
    <_x4fdd__x7ba1__x671f__x9593_ xmlns="5d042b35-4cbf-4763-9a62-9647a5a404b6">10年</_x4fdd__x7ba1__x671f__x9593_>
    <_x6982__x8981_ xmlns="5d042b35-4cbf-4763-9a62-9647a5a404b6" xsi:nil="true"/>
    <_x8aac__x660e_ xmlns="5d042b35-4cbf-4763-9a62-9647a5a404b6" xsi:nil="true"/>
    <_x8a73__x7d30_ xmlns="5d042b35-4cbf-4763-9a62-9647a5a404b6" xsi:nil="true"/>
    <_x304a__x77e5__x3089__x305b_ xmlns="5d042b35-4cbf-4763-9a62-9647a5a404b6" xsi:nil="true"/>
    <_x7ba1__x7406__x756a__x53f7_ xmlns="5d042b35-4cbf-4763-9a62-9647a5a404b6">A-OYANAGI-067-03</_x7ba1__x7406__x756a__x53f7_>
    <_x6539__x5b9a__x65e5_ xmlns="5d042b35-4cbf-4763-9a62-9647a5a404b6">2019-07-01T07:00:00+00:00</_x6539__x5b9a__x65e5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7F1F9D49157B94C95F905C2FE7756A1" ma:contentTypeVersion="13" ma:contentTypeDescription="新しいドキュメントを作成します。" ma:contentTypeScope="" ma:versionID="d409c597b50cc1bd908b9489a62152df">
  <xsd:schema xmlns:xsd="http://www.w3.org/2001/XMLSchema" xmlns:xs="http://www.w3.org/2001/XMLSchema" xmlns:p="http://schemas.microsoft.com/office/2006/metadata/properties" xmlns:ns2="5d042b35-4cbf-4763-9a62-9647a5a404b6" xmlns:ns3="f902476a-745d-4fb4-93e1-c0e3afacea07" targetNamespace="http://schemas.microsoft.com/office/2006/metadata/properties" ma:root="true" ma:fieldsID="e625801b1175a23a1395bbcea1faceb7" ns2:_="" ns3:_="">
    <xsd:import namespace="5d042b35-4cbf-4763-9a62-9647a5a404b6"/>
    <xsd:import namespace="f902476a-745d-4fb4-93e1-c0e3afacea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x30ab__x30c6__x30b4__x30ea_" minOccurs="0"/>
                <xsd:element ref="ns2:_x66f8__x5f0f__x7ba1__x7406__x8cac__x4efb__x8005_" minOccurs="0"/>
                <xsd:element ref="ns2:_x4fdd__x7ba1__x671f__x9593_" minOccurs="0"/>
                <xsd:element ref="ns2:_x6982__x8981_" minOccurs="0"/>
                <xsd:element ref="ns3:SharedWithUsers" minOccurs="0"/>
                <xsd:element ref="ns3:SharedWithDetails" minOccurs="0"/>
                <xsd:element ref="ns2:_x304a__x77e5__x3089__x305b_" minOccurs="0"/>
                <xsd:element ref="ns2:_x8aac__x660e_" minOccurs="0"/>
                <xsd:element ref="ns2:_x8a73__x7d30_" minOccurs="0"/>
                <xsd:element ref="ns2:_x7ba1__x7406__x756a__x53f7_" minOccurs="0"/>
                <xsd:element ref="ns2:_x6539__x5b9a__x65e5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042b35-4cbf-4763-9a62-9647a5a404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x30ab__x30c6__x30b4__x30ea_" ma:index="10" nillable="true" ma:displayName="カテゴリ" ma:format="Dropdown" ma:internalName="_x30ab__x30c6__x30b4__x30ea_">
      <xsd:simpleType>
        <xsd:restriction base="dms:Text">
          <xsd:maxLength value="255"/>
        </xsd:restriction>
      </xsd:simpleType>
    </xsd:element>
    <xsd:element name="_x66f8__x5f0f__x7ba1__x7406__x8cac__x4efb__x8005_" ma:index="11" nillable="true" ma:displayName="書式管理責任者" ma:format="Dropdown" ma:internalName="_x66f8__x5f0f__x7ba1__x7406__x8cac__x4efb__x8005_">
      <xsd:simpleType>
        <xsd:restriction base="dms:Text">
          <xsd:maxLength value="255"/>
        </xsd:restriction>
      </xsd:simpleType>
    </xsd:element>
    <xsd:element name="_x4fdd__x7ba1__x671f__x9593_" ma:index="12" nillable="true" ma:displayName="保管期間" ma:format="Dropdown" ma:internalName="_x4fdd__x7ba1__x671f__x9593_">
      <xsd:simpleType>
        <xsd:restriction base="dms:Text">
          <xsd:maxLength value="255"/>
        </xsd:restriction>
      </xsd:simpleType>
    </xsd:element>
    <xsd:element name="_x6982__x8981_" ma:index="13" nillable="true" ma:displayName="概要" ma:format="Dropdown" ma:internalName="_x6982__x8981_">
      <xsd:simpleType>
        <xsd:restriction base="dms:Note">
          <xsd:maxLength value="255"/>
        </xsd:restriction>
      </xsd:simpleType>
    </xsd:element>
    <xsd:element name="_x304a__x77e5__x3089__x305b_" ma:index="16" nillable="true" ma:displayName="お知らせ" ma:description="2018年12月10日以降は電子版をご参照ください。" ma:format="Dropdown" ma:internalName="_x304a__x77e5__x3089__x305b_">
      <xsd:simpleType>
        <xsd:restriction base="dms:Note">
          <xsd:maxLength value="255"/>
        </xsd:restriction>
      </xsd:simpleType>
    </xsd:element>
    <xsd:element name="_x8aac__x660e_" ma:index="17" nillable="true" ma:displayName="説明" ma:description="平成30年12月10日をもちまして建設速報の配信を中止させていただきます。&#10;&#10;　　 引き続きご覧になられたい方はWeb（電子）版で配信しておりますので土木管理 瀧澤へ連絡の程宜しくお願い申し上げます。" ma:format="Dropdown" ma:internalName="_x8aac__x660e_">
      <xsd:simpleType>
        <xsd:restriction base="dms:Note">
          <xsd:maxLength value="255"/>
        </xsd:restriction>
      </xsd:simpleType>
    </xsd:element>
    <xsd:element name="_x8a73__x7d30_" ma:index="18" nillable="true" ma:displayName="詳細" ma:internalName="_x8a73__x7d30_">
      <xsd:simpleType>
        <xsd:restriction base="dms:Note">
          <xsd:maxLength value="255"/>
        </xsd:restriction>
      </xsd:simpleType>
    </xsd:element>
    <xsd:element name="_x7ba1__x7406__x756a__x53f7_" ma:index="19" nillable="true" ma:displayName="管理番号" ma:format="Dropdown" ma:internalName="_x7ba1__x7406__x756a__x53f7_">
      <xsd:simpleType>
        <xsd:restriction base="dms:Text">
          <xsd:maxLength value="255"/>
        </xsd:restriction>
      </xsd:simpleType>
    </xsd:element>
    <xsd:element name="_x6539__x5b9a__x65e5_" ma:index="20" nillable="true" ma:displayName="改定日" ma:format="DateOnly" ma:internalName="_x6539__x5b9a__x65e5_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2476a-745d-4fb4-93e1-c0e3afacea0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CEEEBA-7FF8-4AD2-8E14-BE019C49982C}">
  <ds:schemaRefs>
    <ds:schemaRef ds:uri="http://schemas.microsoft.com/office/2006/metadata/properties"/>
    <ds:schemaRef ds:uri="http://purl.org/dc/elements/1.1/"/>
    <ds:schemaRef ds:uri="5d042b35-4cbf-4763-9a62-9647a5a404b6"/>
    <ds:schemaRef ds:uri="f902476a-745d-4fb4-93e1-c0e3afacea07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E81BAF2-F1B5-4670-9138-29E4FB544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042b35-4cbf-4763-9a62-9647a5a404b6"/>
    <ds:schemaRef ds:uri="f902476a-745d-4fb4-93e1-c0e3afacea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677D71-2AE8-4F64-A9A5-C2B18C714E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請求書式の取扱いについて</vt:lpstr>
      <vt:lpstr>請求書様式</vt:lpstr>
      <vt:lpstr>記載例</vt:lpstr>
      <vt:lpstr>記載例!Print_Area</vt:lpstr>
      <vt:lpstr>請求書様式!Print_Area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小柳建設㈱　指定請求書</dc:title>
  <dc:subject>指定請求書</dc:subject>
  <dc:creator>財務部</dc:creator>
  <cp:lastModifiedBy>高坂美保</cp:lastModifiedBy>
  <cp:lastPrinted>2019-08-02T11:06:37Z</cp:lastPrinted>
  <dcterms:created xsi:type="dcterms:W3CDTF">2005-11-07T01:17:34Z</dcterms:created>
  <dcterms:modified xsi:type="dcterms:W3CDTF">2019-10-31T00:46:59Z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0x01010037F1F9D49157B94C95F905C2FE7756A1</vt:lpwstr>
  </property>
  <property fmtid="{D5CDD505-2E9C-101B-9397-08002B2CF9AE}" pid="3" name="Order">
    <vt:r8>115900</vt:r8>
  </property>
</Properties>
</file>